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P_635_メディア企画第一部\098_個人用\221085_小宮山怜加\EJBいろいろ\01_記事コンテンツ作成\02_記事格納\【依頼中】study002_エクセルスキル(初級編)_07えぬこ様\"/>
    </mc:Choice>
  </mc:AlternateContent>
  <xr:revisionPtr revIDLastSave="0" documentId="13_ncr:1_{E00A5F64-6C1C-4012-BAAF-56D9B637AE12}" xr6:coauthVersionLast="47" xr6:coauthVersionMax="47" xr10:uidLastSave="{00000000-0000-0000-0000-000000000000}"/>
  <bookViews>
    <workbookView xWindow="-108" yWindow="-108" windowWidth="23256" windowHeight="12576" xr2:uid="{7F9BE982-9321-472D-8557-A4612C94128E}"/>
  </bookViews>
  <sheets>
    <sheet name="問題1" sheetId="1" r:id="rId1"/>
    <sheet name="解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2" l="1"/>
  <c r="I7" i="2"/>
  <c r="H11" i="2"/>
  <c r="H10" i="2"/>
  <c r="H9" i="2"/>
  <c r="H8" i="2"/>
  <c r="H7" i="2"/>
  <c r="F11" i="2"/>
  <c r="F10" i="2"/>
  <c r="I10" i="2" s="1"/>
  <c r="F9" i="2"/>
  <c r="I9" i="2" s="1"/>
  <c r="F8" i="2"/>
  <c r="I8" i="2" s="1"/>
  <c r="B11" i="2"/>
  <c r="B10" i="2"/>
  <c r="B9" i="2"/>
  <c r="B8" i="2"/>
  <c r="F7" i="2"/>
  <c r="F13" i="2" s="1"/>
  <c r="B7" i="2"/>
  <c r="B2" i="2"/>
  <c r="B2" i="1"/>
  <c r="B7" i="1"/>
  <c r="F7" i="1"/>
  <c r="B8" i="1"/>
  <c r="B9" i="1"/>
  <c r="B10" i="1"/>
  <c r="B11" i="1"/>
  <c r="F12" i="2" l="1"/>
  <c r="G11" i="2" l="1"/>
  <c r="G10" i="2"/>
  <c r="G9" i="2"/>
  <c r="G8" i="2"/>
  <c r="G7" i="2"/>
</calcChain>
</file>

<file path=xl/sharedStrings.xml><?xml version="1.0" encoding="utf-8"?>
<sst xmlns="http://schemas.openxmlformats.org/spreadsheetml/2006/main" count="106" uniqueCount="46">
  <si>
    <t>売上合計</t>
    <rPh sb="0" eb="2">
      <t>ウリアゲ</t>
    </rPh>
    <rPh sb="2" eb="4">
      <t>ゴウケイ</t>
    </rPh>
    <phoneticPr fontId="3"/>
  </si>
  <si>
    <t>問2</t>
    <rPh sb="0" eb="1">
      <t>トイ</t>
    </rPh>
    <phoneticPr fontId="3"/>
  </si>
  <si>
    <t>最も売上が高い金額はMAX関数「max(E7:E11）」で計算できるので、各商品の売上が、最も売上が高い金額と同値になるかをif関数の論理式とします。</t>
    <rPh sb="0" eb="1">
      <t>モット</t>
    </rPh>
    <rPh sb="2" eb="4">
      <t>ウリアゲ</t>
    </rPh>
    <rPh sb="5" eb="6">
      <t>タカ</t>
    </rPh>
    <rPh sb="7" eb="9">
      <t>キンガク</t>
    </rPh>
    <rPh sb="29" eb="31">
      <t>ケイサン</t>
    </rPh>
    <rPh sb="37" eb="40">
      <t>カクショウヒン</t>
    </rPh>
    <rPh sb="41" eb="43">
      <t>ウリアゲ</t>
    </rPh>
    <rPh sb="45" eb="46">
      <t>モット</t>
    </rPh>
    <rPh sb="47" eb="49">
      <t>ウリアゲ</t>
    </rPh>
    <rPh sb="50" eb="51">
      <t>タカ</t>
    </rPh>
    <rPh sb="52" eb="54">
      <t>キンガク</t>
    </rPh>
    <rPh sb="55" eb="57">
      <t>ドウチ</t>
    </rPh>
    <rPh sb="67" eb="70">
      <t>ロンリシキ</t>
    </rPh>
    <phoneticPr fontId="3"/>
  </si>
  <si>
    <t>…if,max</t>
    <phoneticPr fontId="3"/>
  </si>
  <si>
    <t>左表</t>
    <rPh sb="0" eb="2">
      <t>サヒョウ</t>
    </rPh>
    <phoneticPr fontId="3"/>
  </si>
  <si>
    <t>最も売上が高い商品の「最高売上（I列）」に"○"をつけて下さい。</t>
    <rPh sb="0" eb="1">
      <t>モット</t>
    </rPh>
    <rPh sb="2" eb="4">
      <t>ウリアゲ</t>
    </rPh>
    <rPh sb="5" eb="6">
      <t>タカ</t>
    </rPh>
    <rPh sb="7" eb="9">
      <t>ショウヒン</t>
    </rPh>
    <rPh sb="11" eb="13">
      <t>サイコウ</t>
    </rPh>
    <rPh sb="13" eb="15">
      <t>ウリアゲ</t>
    </rPh>
    <rPh sb="17" eb="18">
      <t>レツ</t>
    </rPh>
    <rPh sb="28" eb="29">
      <t>クダ</t>
    </rPh>
    <phoneticPr fontId="3"/>
  </si>
  <si>
    <t>キムチ</t>
    <phoneticPr fontId="3"/>
  </si>
  <si>
    <t>販売数比率＝各商品の販売数/全販売数で算出出来ます。全販売数はsum(E7:E11)で計算します。</t>
    <rPh sb="0" eb="2">
      <t>ハンバイ</t>
    </rPh>
    <rPh sb="2" eb="3">
      <t>カズ</t>
    </rPh>
    <rPh sb="3" eb="5">
      <t>ヒリツ</t>
    </rPh>
    <rPh sb="6" eb="9">
      <t>カクショウヒン</t>
    </rPh>
    <rPh sb="10" eb="13">
      <t>ハンバイスウ</t>
    </rPh>
    <rPh sb="14" eb="15">
      <t>ゼン</t>
    </rPh>
    <rPh sb="15" eb="17">
      <t>ハンバイ</t>
    </rPh>
    <rPh sb="17" eb="18">
      <t>カズ</t>
    </rPh>
    <rPh sb="19" eb="21">
      <t>サンシュツ</t>
    </rPh>
    <rPh sb="21" eb="23">
      <t>デキ</t>
    </rPh>
    <rPh sb="26" eb="30">
      <t>ゼンハンバイスウ</t>
    </rPh>
    <rPh sb="43" eb="45">
      <t>ケイサン</t>
    </rPh>
    <phoneticPr fontId="3"/>
  </si>
  <si>
    <t>各商品の全販売数に占める「販売数比率（H列）」を求めなさい。</t>
    <rPh sb="0" eb="1">
      <t>カク</t>
    </rPh>
    <rPh sb="1" eb="3">
      <t>ショウヒン</t>
    </rPh>
    <rPh sb="4" eb="5">
      <t>ゼン</t>
    </rPh>
    <rPh sb="5" eb="7">
      <t>ハンバイ</t>
    </rPh>
    <rPh sb="7" eb="8">
      <t>カズ</t>
    </rPh>
    <rPh sb="9" eb="10">
      <t>シ</t>
    </rPh>
    <rPh sb="13" eb="15">
      <t>ハンバイ</t>
    </rPh>
    <rPh sb="15" eb="16">
      <t>カズ</t>
    </rPh>
    <rPh sb="16" eb="18">
      <t>ヒリツ</t>
    </rPh>
    <rPh sb="20" eb="21">
      <t>レツ</t>
    </rPh>
    <rPh sb="24" eb="25">
      <t>モト</t>
    </rPh>
    <phoneticPr fontId="3"/>
  </si>
  <si>
    <t>いちご</t>
    <phoneticPr fontId="3"/>
  </si>
  <si>
    <t>売上比率＝各商品の売上/全売上で算出出来ます。予め合計が計算されているF12セルを参照するとスムーズです。</t>
    <rPh sb="0" eb="4">
      <t>ウリアゲヒリツ</t>
    </rPh>
    <rPh sb="5" eb="8">
      <t>カクショウヒン</t>
    </rPh>
    <rPh sb="9" eb="11">
      <t>ウリアゲ</t>
    </rPh>
    <rPh sb="12" eb="15">
      <t>ゼンウリアゲ</t>
    </rPh>
    <rPh sb="16" eb="18">
      <t>サンシュツ</t>
    </rPh>
    <rPh sb="18" eb="20">
      <t>デキ</t>
    </rPh>
    <rPh sb="23" eb="24">
      <t>アラカジ</t>
    </rPh>
    <rPh sb="25" eb="27">
      <t>ゴウケイ</t>
    </rPh>
    <rPh sb="28" eb="30">
      <t>ケイサン</t>
    </rPh>
    <rPh sb="41" eb="43">
      <t>サンショウ</t>
    </rPh>
    <phoneticPr fontId="3"/>
  </si>
  <si>
    <t>各商品の全売上に占める「売上比率（G列）」を求めなさい。</t>
    <rPh sb="0" eb="1">
      <t>カク</t>
    </rPh>
    <rPh sb="1" eb="3">
      <t>ショウヒン</t>
    </rPh>
    <rPh sb="4" eb="7">
      <t>ゼンウリアゲ</t>
    </rPh>
    <rPh sb="8" eb="9">
      <t>シ</t>
    </rPh>
    <rPh sb="12" eb="16">
      <t>ウリアゲヒリツ</t>
    </rPh>
    <rPh sb="18" eb="19">
      <t>レツ</t>
    </rPh>
    <rPh sb="22" eb="23">
      <t>モト</t>
    </rPh>
    <phoneticPr fontId="3"/>
  </si>
  <si>
    <t>すいか</t>
    <phoneticPr fontId="3"/>
  </si>
  <si>
    <t>合計する関数はsum関数です。</t>
    <rPh sb="0" eb="2">
      <t>ゴウケイ</t>
    </rPh>
    <rPh sb="4" eb="6">
      <t>カンスウ</t>
    </rPh>
    <phoneticPr fontId="3"/>
  </si>
  <si>
    <t>…sum</t>
    <phoneticPr fontId="3"/>
  </si>
  <si>
    <t>全ての商品の「売上合計（F13)」を求めなさい。</t>
    <rPh sb="0" eb="1">
      <t>スベ</t>
    </rPh>
    <rPh sb="3" eb="5">
      <t>ショウヒン</t>
    </rPh>
    <rPh sb="7" eb="9">
      <t>ウリアゲ</t>
    </rPh>
    <rPh sb="9" eb="11">
      <t>ゴウケイ</t>
    </rPh>
    <rPh sb="18" eb="19">
      <t>モト</t>
    </rPh>
    <phoneticPr fontId="3"/>
  </si>
  <si>
    <t>みかん</t>
    <phoneticPr fontId="3"/>
  </si>
  <si>
    <t>四則演算です。掛け算は*、割り算は/で行います。</t>
    <rPh sb="0" eb="4">
      <t>シソクエンザン</t>
    </rPh>
    <rPh sb="7" eb="8">
      <t>カ</t>
    </rPh>
    <rPh sb="9" eb="10">
      <t>ザン</t>
    </rPh>
    <rPh sb="13" eb="14">
      <t>ワ</t>
    </rPh>
    <rPh sb="15" eb="16">
      <t>ザン</t>
    </rPh>
    <rPh sb="19" eb="20">
      <t>オコナ</t>
    </rPh>
    <phoneticPr fontId="3"/>
  </si>
  <si>
    <t>個々の商品の「売上（F列）」を求めなさい。</t>
    <rPh sb="0" eb="2">
      <t>ココ</t>
    </rPh>
    <rPh sb="3" eb="5">
      <t>ショウヒン</t>
    </rPh>
    <rPh sb="7" eb="9">
      <t>ウリアゲ</t>
    </rPh>
    <rPh sb="11" eb="12">
      <t>レツ</t>
    </rPh>
    <rPh sb="15" eb="16">
      <t>モト</t>
    </rPh>
    <phoneticPr fontId="3"/>
  </si>
  <si>
    <t>りんご</t>
    <phoneticPr fontId="3"/>
  </si>
  <si>
    <t>りんごの売上を求めなさい。</t>
    <rPh sb="4" eb="6">
      <t>ウリアゲ</t>
    </rPh>
    <rPh sb="7" eb="8">
      <t>モト</t>
    </rPh>
    <phoneticPr fontId="3"/>
  </si>
  <si>
    <t>例題</t>
    <rPh sb="0" eb="2">
      <t>レイダイ</t>
    </rPh>
    <phoneticPr fontId="3"/>
  </si>
  <si>
    <t>最高売上</t>
    <rPh sb="0" eb="4">
      <t>サイコウウリアゲ</t>
    </rPh>
    <phoneticPr fontId="3"/>
  </si>
  <si>
    <t>販売数比率</t>
    <rPh sb="0" eb="2">
      <t>ハンバイ</t>
    </rPh>
    <rPh sb="2" eb="3">
      <t>スウ</t>
    </rPh>
    <rPh sb="3" eb="5">
      <t>ヒリツ</t>
    </rPh>
    <phoneticPr fontId="3"/>
  </si>
  <si>
    <t>売上比率</t>
    <rPh sb="0" eb="2">
      <t>ウリアゲ</t>
    </rPh>
    <rPh sb="2" eb="4">
      <t>ヒリツ</t>
    </rPh>
    <phoneticPr fontId="3"/>
  </si>
  <si>
    <t>売上</t>
    <rPh sb="0" eb="2">
      <t>ウリアゲ</t>
    </rPh>
    <phoneticPr fontId="3"/>
  </si>
  <si>
    <t>販売数</t>
    <rPh sb="0" eb="3">
      <t>ハンバイスウ</t>
    </rPh>
    <phoneticPr fontId="3"/>
  </si>
  <si>
    <t>定価</t>
    <rPh sb="0" eb="2">
      <t>テイカ</t>
    </rPh>
    <phoneticPr fontId="3"/>
  </si>
  <si>
    <t>商品</t>
    <rPh sb="0" eb="2">
      <t>ショウヒン</t>
    </rPh>
    <phoneticPr fontId="3"/>
  </si>
  <si>
    <t>No</t>
    <phoneticPr fontId="3"/>
  </si>
  <si>
    <t>回答欄</t>
    <rPh sb="0" eb="2">
      <t>カイトウ</t>
    </rPh>
    <rPh sb="2" eb="3">
      <t>ラン</t>
    </rPh>
    <phoneticPr fontId="3"/>
  </si>
  <si>
    <t>問い</t>
    <rPh sb="0" eb="1">
      <t>トイ</t>
    </rPh>
    <phoneticPr fontId="3"/>
  </si>
  <si>
    <t>問5</t>
    <rPh sb="0" eb="1">
      <t>トイ</t>
    </rPh>
    <phoneticPr fontId="3"/>
  </si>
  <si>
    <t>問4</t>
    <rPh sb="0" eb="1">
      <t>トイ</t>
    </rPh>
    <phoneticPr fontId="3"/>
  </si>
  <si>
    <t>問3</t>
    <rPh sb="0" eb="1">
      <t>トイ</t>
    </rPh>
    <phoneticPr fontId="3"/>
  </si>
  <si>
    <t>問1</t>
    <rPh sb="0" eb="1">
      <t>トイ</t>
    </rPh>
    <phoneticPr fontId="3"/>
  </si>
  <si>
    <t>解説</t>
    <rPh sb="0" eb="2">
      <t>カイセツ</t>
    </rPh>
    <phoneticPr fontId="3"/>
  </si>
  <si>
    <t>Hint</t>
    <phoneticPr fontId="3"/>
  </si>
  <si>
    <r>
      <t>下記は</t>
    </r>
    <r>
      <rPr>
        <b/>
        <sz val="11"/>
        <color rgb="FFFF0000"/>
        <rFont val="Meiryo UI"/>
        <family val="3"/>
        <charset val="128"/>
      </rPr>
      <t>当シートのみで完結する</t>
    </r>
    <r>
      <rPr>
        <sz val="11"/>
        <color theme="1"/>
        <rFont val="Meiryo UI"/>
        <family val="3"/>
        <charset val="128"/>
      </rPr>
      <t>問題です。（対象データは下です）</t>
    </r>
    <rPh sb="0" eb="2">
      <t>カキ</t>
    </rPh>
    <rPh sb="3" eb="4">
      <t>トウ</t>
    </rPh>
    <rPh sb="10" eb="12">
      <t>カンケツ</t>
    </rPh>
    <rPh sb="14" eb="16">
      <t>モンダイ</t>
    </rPh>
    <rPh sb="20" eb="22">
      <t>タイショウ</t>
    </rPh>
    <rPh sb="26" eb="27">
      <t>モト</t>
    </rPh>
    <phoneticPr fontId="3"/>
  </si>
  <si>
    <t>全ての商品の「売上合計（F12)」を求めなさい。</t>
    <rPh sb="0" eb="1">
      <t>スベ</t>
    </rPh>
    <rPh sb="3" eb="5">
      <t>ショウヒン</t>
    </rPh>
    <rPh sb="7" eb="9">
      <t>ウリアゲ</t>
    </rPh>
    <rPh sb="9" eb="11">
      <t>ゴウケイ</t>
    </rPh>
    <rPh sb="18" eb="19">
      <t>モト</t>
    </rPh>
    <phoneticPr fontId="3"/>
  </si>
  <si>
    <t>売上平均単価</t>
    <rPh sb="0" eb="2">
      <t>ウリアゲ</t>
    </rPh>
    <rPh sb="2" eb="6">
      <t>ヘイキンタンカ</t>
    </rPh>
    <phoneticPr fontId="3"/>
  </si>
  <si>
    <t>全ての商品の「売上平均単価（F13)」を求めなさい。</t>
    <rPh sb="0" eb="1">
      <t>スベ</t>
    </rPh>
    <rPh sb="3" eb="5">
      <t>ショウヒン</t>
    </rPh>
    <rPh sb="7" eb="9">
      <t>ウリアゲ</t>
    </rPh>
    <rPh sb="9" eb="13">
      <t>ヘイキンタンカ</t>
    </rPh>
    <rPh sb="20" eb="21">
      <t>モト</t>
    </rPh>
    <phoneticPr fontId="3"/>
  </si>
  <si>
    <t>…average</t>
    <phoneticPr fontId="3"/>
  </si>
  <si>
    <t>平均を出す関数はaverage関数です。</t>
    <rPh sb="0" eb="2">
      <t>ヘイキン</t>
    </rPh>
    <rPh sb="3" eb="4">
      <t>ダ</t>
    </rPh>
    <rPh sb="5" eb="7">
      <t>カンスウ</t>
    </rPh>
    <phoneticPr fontId="3"/>
  </si>
  <si>
    <t>応用</t>
    <rPh sb="0" eb="2">
      <t>オウヨウ</t>
    </rPh>
    <phoneticPr fontId="3"/>
  </si>
  <si>
    <t>応用</t>
    <rPh sb="0" eb="2">
      <t>オウヨウ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</si>
</sst>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点&quot;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1" applyFont="1" applyBorder="1">
      <alignment vertical="center"/>
    </xf>
    <xf numFmtId="38" fontId="2" fillId="2" borderId="1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2" fillId="0" borderId="0" xfId="0" quotePrefix="1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2" xfId="2" applyNumberFormat="1" applyFont="1" applyFill="1" applyBorder="1">
      <alignment vertical="center"/>
    </xf>
    <xf numFmtId="38" fontId="2" fillId="2" borderId="2" xfId="1" applyFont="1" applyFill="1" applyBorder="1">
      <alignment vertical="center"/>
    </xf>
    <xf numFmtId="0" fontId="2" fillId="0" borderId="2" xfId="0" applyFont="1" applyBorder="1">
      <alignment vertical="center"/>
    </xf>
    <xf numFmtId="38" fontId="2" fillId="0" borderId="2" xfId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177" fontId="2" fillId="2" borderId="3" xfId="2" applyNumberFormat="1" applyFont="1" applyFill="1" applyBorder="1">
      <alignment vertical="center"/>
    </xf>
    <xf numFmtId="38" fontId="2" fillId="2" borderId="3" xfId="1" applyFont="1" applyFill="1" applyBorder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1" xfId="1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2" applyNumberFormat="1" applyFont="1" applyFill="1" applyBorder="1">
      <alignment vertical="center"/>
    </xf>
    <xf numFmtId="38" fontId="2" fillId="5" borderId="4" xfId="1" applyFont="1" applyFill="1" applyBorder="1">
      <alignment vertical="center"/>
    </xf>
    <xf numFmtId="0" fontId="2" fillId="0" borderId="4" xfId="0" applyFont="1" applyBorder="1">
      <alignment vertical="center"/>
    </xf>
    <xf numFmtId="38" fontId="2" fillId="0" borderId="4" xfId="1" applyFont="1" applyBorder="1">
      <alignment vertical="center"/>
    </xf>
    <xf numFmtId="38" fontId="2" fillId="6" borderId="1" xfId="1" applyFont="1" applyFill="1" applyBorder="1">
      <alignment vertical="center"/>
    </xf>
    <xf numFmtId="0" fontId="2" fillId="6" borderId="1" xfId="0" applyFont="1" applyFill="1" applyBorder="1">
      <alignment vertical="center"/>
    </xf>
    <xf numFmtId="38" fontId="4" fillId="3" borderId="1" xfId="1" applyFont="1" applyFill="1" applyBorder="1">
      <alignment vertical="center"/>
    </xf>
    <xf numFmtId="0" fontId="4" fillId="7" borderId="1" xfId="0" applyFont="1" applyFill="1" applyBorder="1">
      <alignment vertical="center"/>
    </xf>
    <xf numFmtId="38" fontId="4" fillId="7" borderId="1" xfId="1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2" fillId="2" borderId="0" xfId="1" applyFont="1" applyFill="1">
      <alignment vertical="center"/>
    </xf>
    <xf numFmtId="0" fontId="2" fillId="0" borderId="1" xfId="0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E243-ED48-4285-8824-94A4C3AD89B6}">
  <sheetPr>
    <tabColor theme="1" tint="0.14999847407452621"/>
  </sheetPr>
  <dimension ref="A1:Q14"/>
  <sheetViews>
    <sheetView showGridLines="0" tabSelected="1" workbookViewId="0"/>
  </sheetViews>
  <sheetFormatPr defaultColWidth="8.09765625" defaultRowHeight="15" x14ac:dyDescent="0.45"/>
  <cols>
    <col min="1" max="2" width="3.296875" style="1" customWidth="1"/>
    <col min="3" max="3" width="6.5" style="1" bestFit="1" customWidth="1"/>
    <col min="4" max="4" width="7.296875" style="2" bestFit="1" customWidth="1"/>
    <col min="5" max="5" width="11.796875" style="1" customWidth="1"/>
    <col min="6" max="8" width="9.59765625" style="2" customWidth="1"/>
    <col min="9" max="9" width="9.59765625" style="1" customWidth="1"/>
    <col min="10" max="10" width="8.09765625" style="1" customWidth="1"/>
    <col min="11" max="11" width="4.796875" style="1" customWidth="1"/>
    <col min="12" max="12" width="47.3984375" style="1" bestFit="1" customWidth="1"/>
    <col min="13" max="13" width="6.59765625" style="1" bestFit="1" customWidth="1"/>
    <col min="14" max="14" width="4.296875" style="1" bestFit="1" customWidth="1"/>
    <col min="15" max="15" width="8.09765625" style="1" customWidth="1"/>
    <col min="16" max="16" width="3.296875" style="1" customWidth="1"/>
    <col min="17" max="17" width="90.59765625" style="1" customWidth="1"/>
    <col min="18" max="18" width="8.09765625" style="1" customWidth="1"/>
    <col min="19" max="16384" width="8.09765625" style="1"/>
  </cols>
  <sheetData>
    <row r="1" spans="1:17" ht="5.0999999999999996" customHeight="1" x14ac:dyDescent="0.45"/>
    <row r="2" spans="1:17" x14ac:dyDescent="0.45">
      <c r="B2" s="35" t="str">
        <f ca="1">RIGHT(CELL("filename",A1),LEN(CELL("filename",A1))-FIND("]", CELL("filename",A1)))</f>
        <v>問題1</v>
      </c>
      <c r="D2" s="36" t="s">
        <v>30</v>
      </c>
    </row>
    <row r="3" spans="1:17" ht="5.0999999999999996" customHeight="1" x14ac:dyDescent="0.45">
      <c r="A3" s="35"/>
    </row>
    <row r="4" spans="1:17" x14ac:dyDescent="0.45">
      <c r="A4" s="35"/>
      <c r="B4" s="1" t="s">
        <v>38</v>
      </c>
      <c r="O4" s="34" t="s">
        <v>37</v>
      </c>
      <c r="Q4" s="33" t="s">
        <v>36</v>
      </c>
    </row>
    <row r="5" spans="1:17" x14ac:dyDescent="0.45">
      <c r="F5" s="7" t="s">
        <v>35</v>
      </c>
      <c r="G5" s="7" t="s">
        <v>33</v>
      </c>
      <c r="H5" s="7" t="s">
        <v>32</v>
      </c>
      <c r="I5" s="7" t="s">
        <v>45</v>
      </c>
      <c r="K5" s="32" t="s">
        <v>29</v>
      </c>
      <c r="L5" s="32" t="s">
        <v>31</v>
      </c>
      <c r="M5" s="32" t="s">
        <v>30</v>
      </c>
    </row>
    <row r="6" spans="1:17" x14ac:dyDescent="0.45">
      <c r="B6" s="30" t="s">
        <v>29</v>
      </c>
      <c r="C6" s="30" t="s">
        <v>28</v>
      </c>
      <c r="D6" s="31" t="s">
        <v>27</v>
      </c>
      <c r="E6" s="30" t="s">
        <v>26</v>
      </c>
      <c r="F6" s="29" t="s">
        <v>25</v>
      </c>
      <c r="G6" s="29" t="s">
        <v>24</v>
      </c>
      <c r="H6" s="29" t="s">
        <v>23</v>
      </c>
      <c r="I6" s="6" t="s">
        <v>22</v>
      </c>
      <c r="K6" s="28" t="s">
        <v>21</v>
      </c>
      <c r="L6" s="28" t="s">
        <v>20</v>
      </c>
      <c r="M6" s="27" t="s">
        <v>4</v>
      </c>
    </row>
    <row r="7" spans="1:17" x14ac:dyDescent="0.45">
      <c r="B7" s="25">
        <f>ROW()-6</f>
        <v>1</v>
      </c>
      <c r="C7" s="25" t="s">
        <v>19</v>
      </c>
      <c r="D7" s="26">
        <v>100</v>
      </c>
      <c r="E7" s="25">
        <v>4</v>
      </c>
      <c r="F7" s="24">
        <f>D7*E7</f>
        <v>400</v>
      </c>
      <c r="G7" s="23"/>
      <c r="H7" s="23"/>
      <c r="I7" s="22"/>
      <c r="K7" s="10">
        <v>1</v>
      </c>
      <c r="L7" s="10" t="s">
        <v>18</v>
      </c>
      <c r="M7" s="21" t="s">
        <v>4</v>
      </c>
      <c r="N7" s="9"/>
      <c r="Q7" s="1" t="s">
        <v>17</v>
      </c>
    </row>
    <row r="8" spans="1:17" x14ac:dyDescent="0.45">
      <c r="B8" s="19">
        <f>ROW()-6</f>
        <v>2</v>
      </c>
      <c r="C8" s="19" t="s">
        <v>16</v>
      </c>
      <c r="D8" s="20">
        <v>200</v>
      </c>
      <c r="E8" s="19">
        <v>5</v>
      </c>
      <c r="F8" s="18"/>
      <c r="G8" s="17"/>
      <c r="H8" s="17"/>
      <c r="I8" s="16"/>
      <c r="K8" s="10">
        <v>2</v>
      </c>
      <c r="L8" s="10" t="s">
        <v>15</v>
      </c>
      <c r="M8" s="10" t="s">
        <v>4</v>
      </c>
      <c r="N8" s="9"/>
      <c r="O8" s="8" t="s">
        <v>14</v>
      </c>
      <c r="Q8" s="1" t="s">
        <v>13</v>
      </c>
    </row>
    <row r="9" spans="1:17" x14ac:dyDescent="0.45">
      <c r="B9" s="19">
        <f>ROW()-6</f>
        <v>3</v>
      </c>
      <c r="C9" s="19" t="s">
        <v>12</v>
      </c>
      <c r="D9" s="20">
        <v>400</v>
      </c>
      <c r="E9" s="19">
        <v>12</v>
      </c>
      <c r="F9" s="18"/>
      <c r="G9" s="17"/>
      <c r="H9" s="17"/>
      <c r="I9" s="16"/>
      <c r="K9" s="10">
        <v>3</v>
      </c>
      <c r="L9" s="10" t="s">
        <v>41</v>
      </c>
      <c r="M9" s="10" t="s">
        <v>4</v>
      </c>
      <c r="N9" s="9"/>
      <c r="O9" s="8" t="s">
        <v>42</v>
      </c>
      <c r="Q9" s="1" t="s">
        <v>43</v>
      </c>
    </row>
    <row r="10" spans="1:17" x14ac:dyDescent="0.45">
      <c r="B10" s="19">
        <f>ROW()-6</f>
        <v>4</v>
      </c>
      <c r="C10" s="19" t="s">
        <v>9</v>
      </c>
      <c r="D10" s="20">
        <v>700</v>
      </c>
      <c r="E10" s="19">
        <v>5</v>
      </c>
      <c r="F10" s="18"/>
      <c r="G10" s="17"/>
      <c r="H10" s="17"/>
      <c r="I10" s="16"/>
      <c r="K10" s="10">
        <v>4</v>
      </c>
      <c r="L10" s="10" t="s">
        <v>11</v>
      </c>
      <c r="M10" s="10" t="s">
        <v>4</v>
      </c>
      <c r="N10" s="9"/>
      <c r="Q10" s="1" t="s">
        <v>10</v>
      </c>
    </row>
    <row r="11" spans="1:17" x14ac:dyDescent="0.45">
      <c r="B11" s="14">
        <f>ROW()-6</f>
        <v>5</v>
      </c>
      <c r="C11" s="14" t="s">
        <v>6</v>
      </c>
      <c r="D11" s="15">
        <v>100</v>
      </c>
      <c r="E11" s="14">
        <v>3</v>
      </c>
      <c r="F11" s="13"/>
      <c r="G11" s="12"/>
      <c r="H11" s="12"/>
      <c r="I11" s="11"/>
      <c r="K11" s="10">
        <v>5</v>
      </c>
      <c r="L11" s="10" t="s">
        <v>8</v>
      </c>
      <c r="M11" s="10" t="s">
        <v>4</v>
      </c>
      <c r="N11" s="9"/>
      <c r="Q11" s="1" t="s">
        <v>7</v>
      </c>
    </row>
    <row r="12" spans="1:17" x14ac:dyDescent="0.45">
      <c r="D12" s="7" t="s">
        <v>1</v>
      </c>
      <c r="E12" s="6" t="s">
        <v>0</v>
      </c>
      <c r="F12" s="5"/>
      <c r="G12" s="4"/>
      <c r="H12" s="4"/>
      <c r="K12" s="37" t="s">
        <v>44</v>
      </c>
      <c r="L12" s="10" t="s">
        <v>5</v>
      </c>
      <c r="M12" s="10" t="s">
        <v>4</v>
      </c>
      <c r="N12" s="9"/>
      <c r="O12" s="8" t="s">
        <v>3</v>
      </c>
      <c r="Q12" s="1" t="s">
        <v>2</v>
      </c>
    </row>
    <row r="13" spans="1:17" x14ac:dyDescent="0.45">
      <c r="D13" s="7" t="s">
        <v>34</v>
      </c>
      <c r="E13" s="6" t="s">
        <v>40</v>
      </c>
      <c r="F13" s="5"/>
    </row>
    <row r="14" spans="1:17" x14ac:dyDescent="0.45">
      <c r="B14" s="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9363-BF8B-4DA3-A767-8EB6A44D9213}">
  <sheetPr>
    <tabColor theme="1" tint="0.14999847407452621"/>
  </sheetPr>
  <dimension ref="A1:Q14"/>
  <sheetViews>
    <sheetView showGridLines="0" workbookViewId="0"/>
  </sheetViews>
  <sheetFormatPr defaultColWidth="8.09765625" defaultRowHeight="15" x14ac:dyDescent="0.45"/>
  <cols>
    <col min="1" max="2" width="3.296875" style="1" customWidth="1"/>
    <col min="3" max="3" width="6.5" style="1" bestFit="1" customWidth="1"/>
    <col min="4" max="4" width="7.296875" style="2" bestFit="1" customWidth="1"/>
    <col min="5" max="5" width="12.296875" style="1" customWidth="1"/>
    <col min="6" max="8" width="9.59765625" style="2" customWidth="1"/>
    <col min="9" max="9" width="9.59765625" style="1" customWidth="1"/>
    <col min="10" max="10" width="8.09765625" style="1" customWidth="1"/>
    <col min="11" max="11" width="4.796875" style="1" customWidth="1"/>
    <col min="12" max="12" width="47.3984375" style="1" bestFit="1" customWidth="1"/>
    <col min="13" max="13" width="6.59765625" style="1" bestFit="1" customWidth="1"/>
    <col min="14" max="14" width="4.296875" style="1" bestFit="1" customWidth="1"/>
    <col min="15" max="15" width="8.09765625" style="1" customWidth="1"/>
    <col min="16" max="16" width="3.296875" style="1" customWidth="1"/>
    <col min="17" max="17" width="90.59765625" style="1" customWidth="1"/>
    <col min="18" max="18" width="8.09765625" style="1" customWidth="1"/>
    <col min="19" max="16384" width="8.09765625" style="1"/>
  </cols>
  <sheetData>
    <row r="1" spans="1:17" ht="5.0999999999999996" customHeight="1" x14ac:dyDescent="0.45"/>
    <row r="2" spans="1:17" x14ac:dyDescent="0.45">
      <c r="B2" s="35" t="str">
        <f ca="1">RIGHT(CELL("filename",A1),LEN(CELL("filename",A1))-FIND("]", CELL("filename",A1)))</f>
        <v>解答</v>
      </c>
      <c r="D2" s="36" t="s">
        <v>30</v>
      </c>
    </row>
    <row r="3" spans="1:17" ht="5.0999999999999996" customHeight="1" x14ac:dyDescent="0.45">
      <c r="A3" s="35"/>
    </row>
    <row r="4" spans="1:17" x14ac:dyDescent="0.45">
      <c r="A4" s="35"/>
      <c r="B4" s="1" t="s">
        <v>38</v>
      </c>
      <c r="O4" s="34" t="s">
        <v>37</v>
      </c>
      <c r="Q4" s="33" t="s">
        <v>36</v>
      </c>
    </row>
    <row r="5" spans="1:17" x14ac:dyDescent="0.45">
      <c r="F5" s="7" t="s">
        <v>35</v>
      </c>
      <c r="G5" s="7" t="s">
        <v>33</v>
      </c>
      <c r="H5" s="7" t="s">
        <v>32</v>
      </c>
      <c r="I5" s="7" t="s">
        <v>45</v>
      </c>
      <c r="K5" s="32" t="s">
        <v>29</v>
      </c>
      <c r="L5" s="32" t="s">
        <v>31</v>
      </c>
      <c r="M5" s="32" t="s">
        <v>30</v>
      </c>
    </row>
    <row r="6" spans="1:17" x14ac:dyDescent="0.45">
      <c r="B6" s="30" t="s">
        <v>29</v>
      </c>
      <c r="C6" s="30" t="s">
        <v>28</v>
      </c>
      <c r="D6" s="31" t="s">
        <v>27</v>
      </c>
      <c r="E6" s="30" t="s">
        <v>26</v>
      </c>
      <c r="F6" s="29" t="s">
        <v>25</v>
      </c>
      <c r="G6" s="29" t="s">
        <v>24</v>
      </c>
      <c r="H6" s="29" t="s">
        <v>23</v>
      </c>
      <c r="I6" s="6" t="s">
        <v>22</v>
      </c>
      <c r="K6" s="28" t="s">
        <v>21</v>
      </c>
      <c r="L6" s="28" t="s">
        <v>20</v>
      </c>
      <c r="M6" s="27" t="s">
        <v>4</v>
      </c>
    </row>
    <row r="7" spans="1:17" x14ac:dyDescent="0.45">
      <c r="B7" s="25">
        <f>ROW()-6</f>
        <v>1</v>
      </c>
      <c r="C7" s="25" t="s">
        <v>19</v>
      </c>
      <c r="D7" s="26">
        <v>100</v>
      </c>
      <c r="E7" s="25">
        <v>4</v>
      </c>
      <c r="F7" s="24">
        <f>D7*E7</f>
        <v>400</v>
      </c>
      <c r="G7" s="23">
        <f>F7/$F$12</f>
        <v>0.04</v>
      </c>
      <c r="H7" s="23">
        <f>E7/SUM($E$7:$E$11)</f>
        <v>0.13793103448275862</v>
      </c>
      <c r="I7" s="22" t="str">
        <f>IF(MAX($F$7:$F$11)=F7,"〇","")</f>
        <v/>
      </c>
      <c r="K7" s="10">
        <v>1</v>
      </c>
      <c r="L7" s="10" t="s">
        <v>18</v>
      </c>
      <c r="M7" s="21" t="s">
        <v>4</v>
      </c>
      <c r="N7" s="9"/>
      <c r="Q7" s="1" t="s">
        <v>17</v>
      </c>
    </row>
    <row r="8" spans="1:17" x14ac:dyDescent="0.45">
      <c r="B8" s="19">
        <f>ROW()-6</f>
        <v>2</v>
      </c>
      <c r="C8" s="19" t="s">
        <v>16</v>
      </c>
      <c r="D8" s="20">
        <v>200</v>
      </c>
      <c r="E8" s="19">
        <v>5</v>
      </c>
      <c r="F8" s="18">
        <f>D8*E8</f>
        <v>1000</v>
      </c>
      <c r="G8" s="17">
        <f t="shared" ref="G8:G11" si="0">F8/$F$12</f>
        <v>0.1</v>
      </c>
      <c r="H8" s="17">
        <f t="shared" ref="H8:H11" si="1">E8/SUM($E$7:$E$11)</f>
        <v>0.17241379310344829</v>
      </c>
      <c r="I8" s="16" t="str">
        <f t="shared" ref="I8:I11" si="2">IF(MAX($F$7:$F$11)=F8,"〇","")</f>
        <v/>
      </c>
      <c r="K8" s="10">
        <v>2</v>
      </c>
      <c r="L8" s="10" t="s">
        <v>39</v>
      </c>
      <c r="M8" s="10" t="s">
        <v>4</v>
      </c>
      <c r="N8" s="9"/>
      <c r="O8" s="8" t="s">
        <v>14</v>
      </c>
      <c r="Q8" s="1" t="s">
        <v>13</v>
      </c>
    </row>
    <row r="9" spans="1:17" x14ac:dyDescent="0.45">
      <c r="B9" s="19">
        <f>ROW()-6</f>
        <v>3</v>
      </c>
      <c r="C9" s="19" t="s">
        <v>12</v>
      </c>
      <c r="D9" s="20">
        <v>400</v>
      </c>
      <c r="E9" s="19">
        <v>12</v>
      </c>
      <c r="F9" s="18">
        <f t="shared" ref="F9:F11" si="3">D9*E9</f>
        <v>4800</v>
      </c>
      <c r="G9" s="17">
        <f t="shared" si="0"/>
        <v>0.48</v>
      </c>
      <c r="H9" s="17">
        <f t="shared" si="1"/>
        <v>0.41379310344827586</v>
      </c>
      <c r="I9" s="16" t="str">
        <f t="shared" si="2"/>
        <v>〇</v>
      </c>
      <c r="K9" s="10">
        <v>3</v>
      </c>
      <c r="L9" s="10" t="s">
        <v>41</v>
      </c>
      <c r="M9" s="10" t="s">
        <v>4</v>
      </c>
      <c r="N9" s="9"/>
      <c r="O9" s="8" t="s">
        <v>42</v>
      </c>
      <c r="Q9" s="1" t="s">
        <v>43</v>
      </c>
    </row>
    <row r="10" spans="1:17" x14ac:dyDescent="0.45">
      <c r="B10" s="19">
        <f>ROW()-6</f>
        <v>4</v>
      </c>
      <c r="C10" s="19" t="s">
        <v>9</v>
      </c>
      <c r="D10" s="20">
        <v>700</v>
      </c>
      <c r="E10" s="19">
        <v>5</v>
      </c>
      <c r="F10" s="18">
        <f t="shared" si="3"/>
        <v>3500</v>
      </c>
      <c r="G10" s="17">
        <f t="shared" si="0"/>
        <v>0.35</v>
      </c>
      <c r="H10" s="17">
        <f t="shared" si="1"/>
        <v>0.17241379310344829</v>
      </c>
      <c r="I10" s="16" t="str">
        <f t="shared" si="2"/>
        <v/>
      </c>
      <c r="K10" s="10">
        <v>4</v>
      </c>
      <c r="L10" s="10" t="s">
        <v>11</v>
      </c>
      <c r="M10" s="10" t="s">
        <v>4</v>
      </c>
      <c r="N10" s="9"/>
      <c r="Q10" s="1" t="s">
        <v>10</v>
      </c>
    </row>
    <row r="11" spans="1:17" x14ac:dyDescent="0.45">
      <c r="B11" s="14">
        <f>ROW()-6</f>
        <v>5</v>
      </c>
      <c r="C11" s="14" t="s">
        <v>6</v>
      </c>
      <c r="D11" s="15">
        <v>100</v>
      </c>
      <c r="E11" s="14">
        <v>3</v>
      </c>
      <c r="F11" s="13">
        <f t="shared" si="3"/>
        <v>300</v>
      </c>
      <c r="G11" s="12">
        <f t="shared" si="0"/>
        <v>0.03</v>
      </c>
      <c r="H11" s="12">
        <f t="shared" si="1"/>
        <v>0.10344827586206896</v>
      </c>
      <c r="I11" s="11" t="str">
        <f t="shared" si="2"/>
        <v/>
      </c>
      <c r="K11" s="10">
        <v>5</v>
      </c>
      <c r="L11" s="10" t="s">
        <v>8</v>
      </c>
      <c r="M11" s="10" t="s">
        <v>4</v>
      </c>
      <c r="N11" s="9"/>
      <c r="Q11" s="1" t="s">
        <v>7</v>
      </c>
    </row>
    <row r="12" spans="1:17" x14ac:dyDescent="0.45">
      <c r="D12" s="7" t="s">
        <v>1</v>
      </c>
      <c r="E12" s="6" t="s">
        <v>0</v>
      </c>
      <c r="F12" s="5">
        <f>SUM(F7:F11)</f>
        <v>10000</v>
      </c>
      <c r="G12" s="4"/>
      <c r="H12" s="4"/>
      <c r="K12" s="37" t="s">
        <v>44</v>
      </c>
      <c r="L12" s="10" t="s">
        <v>5</v>
      </c>
      <c r="M12" s="10" t="s">
        <v>4</v>
      </c>
      <c r="N12" s="9"/>
      <c r="O12" s="8" t="s">
        <v>3</v>
      </c>
      <c r="Q12" s="1" t="s">
        <v>2</v>
      </c>
    </row>
    <row r="13" spans="1:17" x14ac:dyDescent="0.45">
      <c r="D13" s="7" t="s">
        <v>34</v>
      </c>
      <c r="E13" s="6" t="s">
        <v>40</v>
      </c>
      <c r="F13" s="5">
        <f>AVERAGE(F7:F11)</f>
        <v>2000</v>
      </c>
    </row>
    <row r="14" spans="1:17" x14ac:dyDescent="0.45">
      <c r="B14" s="3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12B34403BBF64B9ED889EB8793B442" ma:contentTypeVersion="2" ma:contentTypeDescription="新しいドキュメントを作成します。" ma:contentTypeScope="" ma:versionID="d18ebe14ab21e347ad3b57bb0f2cca80">
  <xsd:schema xmlns:xsd="http://www.w3.org/2001/XMLSchema" xmlns:xs="http://www.w3.org/2001/XMLSchema" xmlns:p="http://schemas.microsoft.com/office/2006/metadata/properties" xmlns:ns3="f40d05e7-53e5-4b0f-80ad-ce95c55985c2" targetNamespace="http://schemas.microsoft.com/office/2006/metadata/properties" ma:root="true" ma:fieldsID="37de710d66c92c84e25c741434cb44b0" ns3:_="">
    <xsd:import namespace="f40d05e7-53e5-4b0f-80ad-ce95c55985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d05e7-53e5-4b0f-80ad-ce95c5598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82C08-AA2C-433E-9AB0-1E996331EEC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40d05e7-53e5-4b0f-80ad-ce95c55985c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6D4C78-7629-4EEA-B988-31FCF89B27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C208CE-3539-447B-8B1F-50FF5A2CB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0d05e7-53e5-4b0f-80ad-ce95c55985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問題1</vt:lpstr>
      <vt:lpstr>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2022-03-25T06:58:10Z</dcterms:created>
  <dcterms:modified xsi:type="dcterms:W3CDTF">2022-03-25T07:11:40Z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0x0101001312B34403BBF64B9ED889EB8793B442</vt:lpwstr>
  </property>
  <property fmtid="{D5CDD505-2E9C-101B-9397-08002B2CF9AE}" pid="3" name="_MarkAsFinal">
    <vt:bool>true</vt:bool>
  </property>
</Properties>
</file>