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G:\共有ドライブ\P_635_メディア企画第一部\098_個人用\221085_小宮山怜加\EJBいろいろ\01_記事コンテンツ作成\02_記事格納\【依頼中】study005_エクセルで食事箋を作るには\"/>
    </mc:Choice>
  </mc:AlternateContent>
  <xr:revisionPtr revIDLastSave="0" documentId="13_ncr:1_{4E61F5C0-9347-4EDA-85DE-6792F26174F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名簿" sheetId="2" r:id="rId1"/>
    <sheet name="食札・食事箋" sheetId="11" r:id="rId2"/>
    <sheet name="【説明書】食札・食事箋 " sheetId="12" r:id="rId3"/>
    <sheet name="名簿 原本 " sheetId="9" state="hidden" r:id="rId4"/>
  </sheets>
  <definedNames>
    <definedName name="_xlnm._FilterDatabase" localSheetId="0" hidden="1">名簿!$A$3:$M$4</definedName>
    <definedName name="_xlnm._FilterDatabase" localSheetId="3" hidden="1">'名簿 原本 '!$A$3:$Z$157</definedName>
    <definedName name="_xlnm.Print_Area" localSheetId="3">'名簿 原本 '!$A$1:$W$82</definedName>
    <definedName name="名簿" localSheetId="3">'名簿 原本 '!$A$4:$W$156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12" l="1"/>
  <c r="L33" i="11"/>
  <c r="E33" i="11"/>
  <c r="L25" i="11"/>
  <c r="E25" i="11"/>
  <c r="L24" i="11"/>
  <c r="E24" i="11"/>
  <c r="L23" i="11"/>
  <c r="E23" i="11"/>
  <c r="L22" i="11"/>
  <c r="E22" i="11"/>
  <c r="L21" i="11"/>
  <c r="E21" i="11"/>
  <c r="K18" i="11"/>
  <c r="D18" i="11"/>
  <c r="D11" i="11"/>
  <c r="D10" i="11"/>
  <c r="D7" i="11"/>
  <c r="D4" i="11"/>
  <c r="F3" i="11"/>
  <c r="E3" i="11"/>
  <c r="D3" i="11"/>
  <c r="L33" i="12"/>
  <c r="E33" i="12"/>
  <c r="L25" i="12"/>
  <c r="E25" i="12"/>
  <c r="L24" i="12"/>
  <c r="E24" i="12"/>
  <c r="L23" i="12"/>
  <c r="E23" i="12"/>
  <c r="L22" i="12"/>
  <c r="E22" i="12"/>
  <c r="L21" i="12"/>
  <c r="E21" i="12"/>
  <c r="K18" i="12"/>
  <c r="D18" i="12"/>
  <c r="D11" i="12"/>
  <c r="D10" i="12"/>
  <c r="D4" i="12"/>
  <c r="F3" i="12"/>
  <c r="E3" i="12"/>
  <c r="D3" i="12"/>
  <c r="L27" i="12"/>
  <c r="E27" i="12"/>
  <c r="L27" i="11"/>
  <c r="E27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am0042</author>
  </authors>
  <commentList>
    <comment ref="B2" authorId="0" shapeId="0" xr:uid="{00000000-0006-0000-02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am0042:</t>
        </r>
        <r>
          <rPr>
            <sz val="9"/>
            <color indexed="81"/>
            <rFont val="ＭＳ Ｐゴシック"/>
            <family val="3"/>
            <charset val="128"/>
          </rPr>
          <t xml:space="preserve">
若葉フロア分かり次第記入。現在の病棟記入中</t>
        </r>
      </text>
    </comment>
    <comment ref="U2" authorId="0" shapeId="0" xr:uid="{00000000-0006-0000-0200-000002000000}">
      <text>
        <r>
          <rPr>
            <b/>
            <sz val="9"/>
            <color indexed="81"/>
            <rFont val="ＭＳ Ｐゴシック"/>
            <family val="3"/>
            <charset val="128"/>
          </rPr>
          <t>am0042:</t>
        </r>
        <r>
          <rPr>
            <sz val="9"/>
            <color indexed="81"/>
            <rFont val="ＭＳ Ｐゴシック"/>
            <family val="3"/>
            <charset val="128"/>
          </rPr>
          <t xml:space="preserve">
はし、スプーンは形態で統一する予定。付加食記入に使用しました。</t>
        </r>
      </text>
    </comment>
    <comment ref="C44" authorId="0" shapeId="0" xr:uid="{00000000-0006-0000-02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am0042:</t>
        </r>
        <r>
          <rPr>
            <sz val="9"/>
            <color indexed="81"/>
            <rFont val="ＭＳ Ｐゴシック"/>
            <family val="3"/>
            <charset val="128"/>
          </rPr>
          <t xml:space="preserve">
ST介入中。</t>
        </r>
      </text>
    </comment>
    <comment ref="M46" authorId="0" shapeId="0" xr:uid="{00000000-0006-0000-02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am0042:</t>
        </r>
        <r>
          <rPr>
            <sz val="9"/>
            <color indexed="81"/>
            <rFont val="ＭＳ Ｐゴシック"/>
            <family val="3"/>
            <charset val="128"/>
          </rPr>
          <t xml:space="preserve">
現病院の方は取り急ぎ今とおなじに。後日ききとりで日替わり可の説明を行う。</t>
        </r>
      </text>
    </comment>
    <comment ref="C70" authorId="0" shapeId="0" xr:uid="{00000000-0006-0000-0200-000005000000}">
      <text>
        <r>
          <rPr>
            <b/>
            <sz val="9"/>
            <color indexed="81"/>
            <rFont val="ＭＳ Ｐゴシック"/>
            <family val="3"/>
            <charset val="128"/>
          </rPr>
          <t>am0042:</t>
        </r>
        <r>
          <rPr>
            <sz val="9"/>
            <color indexed="81"/>
            <rFont val="ＭＳ Ｐゴシック"/>
            <family val="3"/>
            <charset val="128"/>
          </rPr>
          <t xml:space="preserve">
食事内容未定
（他施設より）
</t>
        </r>
      </text>
    </comment>
  </commentList>
</comments>
</file>

<file path=xl/sharedStrings.xml><?xml version="1.0" encoding="utf-8"?>
<sst xmlns="http://schemas.openxmlformats.org/spreadsheetml/2006/main" count="925" uniqueCount="329">
  <si>
    <t>フロア</t>
    <phoneticPr fontId="1"/>
  </si>
  <si>
    <t>名前</t>
    <rPh sb="0" eb="2">
      <t>ナマエ</t>
    </rPh>
    <phoneticPr fontId="1"/>
  </si>
  <si>
    <t>ドリンク</t>
    <phoneticPr fontId="1"/>
  </si>
  <si>
    <t>形態</t>
    <rPh sb="0" eb="2">
      <t>ケイタイ</t>
    </rPh>
    <phoneticPr fontId="1"/>
  </si>
  <si>
    <t>禁止食</t>
    <rPh sb="0" eb="2">
      <t>キンシ</t>
    </rPh>
    <rPh sb="2" eb="3">
      <t>ショク</t>
    </rPh>
    <phoneticPr fontId="1"/>
  </si>
  <si>
    <t>連番</t>
    <rPh sb="0" eb="2">
      <t>レンバン</t>
    </rPh>
    <phoneticPr fontId="1"/>
  </si>
  <si>
    <t>↑　ここまで名前定義済(行を増やす時は、黒の塗りつぶしより上で行の挿入をして下さい)　↑</t>
    <rPh sb="6" eb="8">
      <t>ナマエ</t>
    </rPh>
    <rPh sb="8" eb="10">
      <t>テイギ</t>
    </rPh>
    <rPh sb="10" eb="11">
      <t>スミ</t>
    </rPh>
    <rPh sb="12" eb="13">
      <t>ギョウ</t>
    </rPh>
    <rPh sb="14" eb="15">
      <t>フ</t>
    </rPh>
    <rPh sb="17" eb="18">
      <t>トキ</t>
    </rPh>
    <rPh sb="20" eb="21">
      <t>クロ</t>
    </rPh>
    <rPh sb="22" eb="23">
      <t>ヌ</t>
    </rPh>
    <rPh sb="29" eb="30">
      <t>ウエ</t>
    </rPh>
    <rPh sb="31" eb="32">
      <t>ギョウ</t>
    </rPh>
    <rPh sb="33" eb="35">
      <t>ソウニュウ</t>
    </rPh>
    <rPh sb="38" eb="39">
      <t>クダ</t>
    </rPh>
    <phoneticPr fontId="1"/>
  </si>
  <si>
    <t>コメント欄</t>
    <rPh sb="4" eb="5">
      <t>ラン</t>
    </rPh>
    <phoneticPr fontId="1"/>
  </si>
  <si>
    <t>半</t>
    <rPh sb="0" eb="1">
      <t>ハン</t>
    </rPh>
    <phoneticPr fontId="1"/>
  </si>
  <si>
    <t>主食</t>
    <rPh sb="0" eb="2">
      <t>シュショク</t>
    </rPh>
    <phoneticPr fontId="1"/>
  </si>
  <si>
    <t>朝</t>
    <rPh sb="0" eb="1">
      <t>アサ</t>
    </rPh>
    <phoneticPr fontId="1"/>
  </si>
  <si>
    <t>食　　種</t>
    <rPh sb="0" eb="1">
      <t>ショク</t>
    </rPh>
    <rPh sb="3" eb="4">
      <t>タネ</t>
    </rPh>
    <phoneticPr fontId="1"/>
  </si>
  <si>
    <t>昼</t>
    <rPh sb="0" eb="1">
      <t>ヒル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</si>
  <si>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</si>
  <si>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</si>
  <si>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</si>
  <si>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</si>
  <si>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</si>
  <si>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</si>
  <si>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付属2</t>
    <rPh sb="0" eb="2">
      <t>フゾク</t>
    </rPh>
    <phoneticPr fontId="1"/>
  </si>
  <si>
    <t>付属3</t>
    <rPh sb="0" eb="2">
      <t>フゾク</t>
    </rPh>
    <phoneticPr fontId="1"/>
  </si>
  <si>
    <t>ショートｏｒロング</t>
    <phoneticPr fontId="1"/>
  </si>
  <si>
    <t>最終処理日</t>
    <rPh sb="0" eb="2">
      <t>サイシュウ</t>
    </rPh>
    <rPh sb="2" eb="4">
      <t>ショリ</t>
    </rPh>
    <rPh sb="4" eb="5">
      <t>ヒ</t>
    </rPh>
    <phoneticPr fontId="1"/>
  </si>
  <si>
    <t>処理者</t>
    <rPh sb="0" eb="2">
      <t>ショリ</t>
    </rPh>
    <rPh sb="2" eb="3">
      <t>シャ</t>
    </rPh>
    <phoneticPr fontId="1"/>
  </si>
  <si>
    <t>心臓②</t>
    <rPh sb="0" eb="1">
      <t>シン</t>
    </rPh>
    <rPh sb="1" eb="2">
      <t>ゾウ</t>
    </rPh>
    <phoneticPr fontId="1"/>
  </si>
  <si>
    <t>石島　嘉民</t>
    <rPh sb="0" eb="2">
      <t>イシジマ</t>
    </rPh>
    <rPh sb="3" eb="4">
      <t>ヨシミ</t>
    </rPh>
    <rPh sb="4" eb="5">
      <t>タミ</t>
    </rPh>
    <phoneticPr fontId="1"/>
  </si>
  <si>
    <t>五十川キミ子</t>
    <rPh sb="0" eb="3">
      <t>イソガワ</t>
    </rPh>
    <rPh sb="5" eb="6">
      <t>コ</t>
    </rPh>
    <phoneticPr fontId="1"/>
  </si>
  <si>
    <t>上田　信子</t>
    <rPh sb="0" eb="2">
      <t>ウエダ</t>
    </rPh>
    <rPh sb="3" eb="5">
      <t>ノブコ</t>
    </rPh>
    <phoneticPr fontId="1"/>
  </si>
  <si>
    <t>浦上　博</t>
    <rPh sb="0" eb="2">
      <t>ウラガミ</t>
    </rPh>
    <rPh sb="3" eb="4">
      <t>ヒロシ</t>
    </rPh>
    <phoneticPr fontId="1"/>
  </si>
  <si>
    <t>上垣　ミサ江</t>
    <rPh sb="0" eb="1">
      <t>ウエ</t>
    </rPh>
    <rPh sb="1" eb="2">
      <t>カキ</t>
    </rPh>
    <rPh sb="5" eb="6">
      <t>エ</t>
    </rPh>
    <phoneticPr fontId="1"/>
  </si>
  <si>
    <t>大田　清憲</t>
    <rPh sb="0" eb="1">
      <t>オオ</t>
    </rPh>
    <rPh sb="1" eb="2">
      <t>タ</t>
    </rPh>
    <rPh sb="3" eb="5">
      <t>キヨノリ</t>
    </rPh>
    <phoneticPr fontId="1"/>
  </si>
  <si>
    <t>大原　邦雄</t>
    <rPh sb="0" eb="2">
      <t>オオハラ</t>
    </rPh>
    <rPh sb="3" eb="4">
      <t>クニ</t>
    </rPh>
    <rPh sb="4" eb="5">
      <t>オス</t>
    </rPh>
    <phoneticPr fontId="1"/>
  </si>
  <si>
    <t>荻原　文子</t>
    <rPh sb="0" eb="2">
      <t>オギワラ</t>
    </rPh>
    <rPh sb="3" eb="4">
      <t>フミ</t>
    </rPh>
    <rPh sb="4" eb="5">
      <t>コ</t>
    </rPh>
    <phoneticPr fontId="1"/>
  </si>
  <si>
    <t>奥田　マチ子</t>
    <rPh sb="0" eb="2">
      <t>オクダ</t>
    </rPh>
    <rPh sb="5" eb="6">
      <t>コ</t>
    </rPh>
    <phoneticPr fontId="1"/>
  </si>
  <si>
    <t>奥谷　要</t>
    <rPh sb="0" eb="2">
      <t>オクタニ</t>
    </rPh>
    <rPh sb="3" eb="4">
      <t>カナメ</t>
    </rPh>
    <phoneticPr fontId="1"/>
  </si>
  <si>
    <t>加味　ふみ子</t>
    <rPh sb="0" eb="2">
      <t>カミ</t>
    </rPh>
    <rPh sb="5" eb="6">
      <t>コ</t>
    </rPh>
    <phoneticPr fontId="1"/>
  </si>
  <si>
    <t>河野　幸子</t>
    <rPh sb="0" eb="2">
      <t>カワノ</t>
    </rPh>
    <rPh sb="3" eb="5">
      <t>サチコ</t>
    </rPh>
    <phoneticPr fontId="1"/>
  </si>
  <si>
    <t>小北　トヨノ</t>
    <rPh sb="0" eb="1">
      <t>コ</t>
    </rPh>
    <rPh sb="1" eb="2">
      <t>キタ</t>
    </rPh>
    <phoneticPr fontId="1"/>
  </si>
  <si>
    <t>新開　治</t>
    <rPh sb="0" eb="2">
      <t>シンカイ</t>
    </rPh>
    <rPh sb="3" eb="4">
      <t>オサム</t>
    </rPh>
    <phoneticPr fontId="1"/>
  </si>
  <si>
    <t>杉村　コタキ</t>
    <rPh sb="0" eb="2">
      <t>スギムラ</t>
    </rPh>
    <phoneticPr fontId="1"/>
  </si>
  <si>
    <t>高橋　千恵子</t>
    <rPh sb="0" eb="2">
      <t>タカハシ</t>
    </rPh>
    <rPh sb="3" eb="6">
      <t>チエコ</t>
    </rPh>
    <phoneticPr fontId="1"/>
  </si>
  <si>
    <t>田中　イツ子</t>
    <rPh sb="0" eb="2">
      <t>タナカ</t>
    </rPh>
    <rPh sb="5" eb="6">
      <t>コ</t>
    </rPh>
    <phoneticPr fontId="1"/>
  </si>
  <si>
    <t>田中　和夫</t>
    <rPh sb="0" eb="2">
      <t>タナカ</t>
    </rPh>
    <rPh sb="3" eb="5">
      <t>カズオ</t>
    </rPh>
    <phoneticPr fontId="1"/>
  </si>
  <si>
    <t>田畑　幸之信</t>
    <rPh sb="0" eb="2">
      <t>タバタ</t>
    </rPh>
    <rPh sb="3" eb="4">
      <t>シアワ</t>
    </rPh>
    <rPh sb="4" eb="5">
      <t>ノ</t>
    </rPh>
    <rPh sb="5" eb="6">
      <t>シン</t>
    </rPh>
    <phoneticPr fontId="1"/>
  </si>
  <si>
    <t>辻　依子</t>
    <rPh sb="0" eb="1">
      <t>ツジ</t>
    </rPh>
    <rPh sb="2" eb="4">
      <t>ヨリコ</t>
    </rPh>
    <phoneticPr fontId="1"/>
  </si>
  <si>
    <t>筒嶋　かづゑ</t>
    <rPh sb="0" eb="1">
      <t>ツツ</t>
    </rPh>
    <rPh sb="1" eb="2">
      <t>シマ</t>
    </rPh>
    <phoneticPr fontId="1"/>
  </si>
  <si>
    <t>戸井　偕之</t>
    <rPh sb="0" eb="2">
      <t>トイ</t>
    </rPh>
    <rPh sb="3" eb="4">
      <t>カイ</t>
    </rPh>
    <rPh sb="4" eb="5">
      <t>ユキ</t>
    </rPh>
    <phoneticPr fontId="1"/>
  </si>
  <si>
    <t>長田　静子</t>
    <rPh sb="0" eb="2">
      <t>ナガタ</t>
    </rPh>
    <rPh sb="3" eb="5">
      <t>シズコ</t>
    </rPh>
    <phoneticPr fontId="1"/>
  </si>
  <si>
    <t>中村　昭男</t>
    <rPh sb="0" eb="2">
      <t>ナカムラ</t>
    </rPh>
    <rPh sb="3" eb="5">
      <t>アキオ</t>
    </rPh>
    <phoneticPr fontId="1"/>
  </si>
  <si>
    <t>林　幸子</t>
    <rPh sb="0" eb="1">
      <t>ハヤシ</t>
    </rPh>
    <rPh sb="2" eb="4">
      <t>サチコ</t>
    </rPh>
    <phoneticPr fontId="1"/>
  </si>
  <si>
    <t>東中　克己</t>
    <rPh sb="0" eb="1">
      <t>ヒガシ</t>
    </rPh>
    <rPh sb="1" eb="2">
      <t>ナカ</t>
    </rPh>
    <rPh sb="3" eb="4">
      <t>カツ</t>
    </rPh>
    <rPh sb="4" eb="5">
      <t>オノレ</t>
    </rPh>
    <phoneticPr fontId="1"/>
  </si>
  <si>
    <t>藤井　幸次</t>
    <rPh sb="0" eb="2">
      <t>フジイ</t>
    </rPh>
    <rPh sb="3" eb="5">
      <t>コウジ</t>
    </rPh>
    <phoneticPr fontId="1"/>
  </si>
  <si>
    <t>水口　米子</t>
    <rPh sb="0" eb="2">
      <t>ミズグチ</t>
    </rPh>
    <rPh sb="3" eb="5">
      <t>ヨネコ</t>
    </rPh>
    <phoneticPr fontId="1"/>
  </si>
  <si>
    <t>向山　ミツ子</t>
    <rPh sb="0" eb="1">
      <t>ム</t>
    </rPh>
    <rPh sb="1" eb="2">
      <t>ヤマ</t>
    </rPh>
    <rPh sb="5" eb="6">
      <t>コ</t>
    </rPh>
    <phoneticPr fontId="1"/>
  </si>
  <si>
    <t>森田　輝一</t>
    <rPh sb="0" eb="2">
      <t>モリタ</t>
    </rPh>
    <rPh sb="3" eb="4">
      <t>テル</t>
    </rPh>
    <rPh sb="4" eb="5">
      <t>イチ</t>
    </rPh>
    <phoneticPr fontId="1"/>
  </si>
  <si>
    <t>山嵜　義晴</t>
    <rPh sb="0" eb="1">
      <t>ヤマ</t>
    </rPh>
    <rPh sb="1" eb="2">
      <t>サキ</t>
    </rPh>
    <rPh sb="3" eb="4">
      <t>ヨシ</t>
    </rPh>
    <rPh sb="4" eb="5">
      <t>ハ</t>
    </rPh>
    <phoneticPr fontId="1"/>
  </si>
  <si>
    <t>山田　美登</t>
    <rPh sb="0" eb="2">
      <t>ヤマダ</t>
    </rPh>
    <rPh sb="3" eb="4">
      <t>ミ</t>
    </rPh>
    <rPh sb="4" eb="5">
      <t>ノボル</t>
    </rPh>
    <phoneticPr fontId="1"/>
  </si>
  <si>
    <t>山村　貞子</t>
    <rPh sb="0" eb="2">
      <t>ヤマムラ</t>
    </rPh>
    <rPh sb="3" eb="5">
      <t>サダコ</t>
    </rPh>
    <phoneticPr fontId="1"/>
  </si>
  <si>
    <t>亘　千庸子</t>
    <rPh sb="0" eb="1">
      <t>ワタ</t>
    </rPh>
    <rPh sb="2" eb="3">
      <t>セン</t>
    </rPh>
    <rPh sb="3" eb="4">
      <t>ヨウ</t>
    </rPh>
    <rPh sb="4" eb="5">
      <t>コ</t>
    </rPh>
    <phoneticPr fontId="1"/>
  </si>
  <si>
    <t>森田　昭子</t>
    <rPh sb="0" eb="2">
      <t>モリタ</t>
    </rPh>
    <rPh sb="3" eb="5">
      <t>アキコ</t>
    </rPh>
    <phoneticPr fontId="1"/>
  </si>
  <si>
    <t>大山　榮光</t>
    <rPh sb="0" eb="2">
      <t>オオヤマ</t>
    </rPh>
    <rPh sb="3" eb="4">
      <t>エイ</t>
    </rPh>
    <rPh sb="4" eb="5">
      <t>ヒカリ</t>
    </rPh>
    <phoneticPr fontId="1"/>
  </si>
  <si>
    <t>垣内　美代子</t>
    <rPh sb="0" eb="1">
      <t>カキ</t>
    </rPh>
    <rPh sb="1" eb="2">
      <t>ウチ</t>
    </rPh>
    <rPh sb="3" eb="6">
      <t>ミヨコ</t>
    </rPh>
    <phoneticPr fontId="1"/>
  </si>
  <si>
    <t>黒山　照子</t>
    <rPh sb="0" eb="2">
      <t>クロヤマ</t>
    </rPh>
    <rPh sb="3" eb="5">
      <t>テルコ</t>
    </rPh>
    <phoneticPr fontId="1"/>
  </si>
  <si>
    <t>三浦　朝子</t>
    <rPh sb="0" eb="2">
      <t>ミウラ</t>
    </rPh>
    <rPh sb="3" eb="5">
      <t>アサコ</t>
    </rPh>
    <phoneticPr fontId="1"/>
  </si>
  <si>
    <t>赤川　照子</t>
    <rPh sb="0" eb="2">
      <t>アカガワ</t>
    </rPh>
    <rPh sb="3" eb="5">
      <t>テルコ</t>
    </rPh>
    <phoneticPr fontId="1"/>
  </si>
  <si>
    <t>大瀧　輝江</t>
    <rPh sb="0" eb="2">
      <t>オオタキ</t>
    </rPh>
    <rPh sb="3" eb="4">
      <t>テル</t>
    </rPh>
    <rPh sb="4" eb="5">
      <t>エ</t>
    </rPh>
    <phoneticPr fontId="1"/>
  </si>
  <si>
    <t>谷口　正子</t>
    <rPh sb="0" eb="2">
      <t>タニグチ</t>
    </rPh>
    <rPh sb="3" eb="5">
      <t>マサコ</t>
    </rPh>
    <phoneticPr fontId="1"/>
  </si>
  <si>
    <t>酒井　浪子</t>
    <rPh sb="0" eb="2">
      <t>サカイ</t>
    </rPh>
    <rPh sb="3" eb="4">
      <t>ナミ</t>
    </rPh>
    <rPh sb="4" eb="5">
      <t>コ</t>
    </rPh>
    <phoneticPr fontId="1"/>
  </si>
  <si>
    <t>藤井　洋子</t>
    <rPh sb="0" eb="2">
      <t>フジイ</t>
    </rPh>
    <rPh sb="3" eb="5">
      <t>ヨウコ</t>
    </rPh>
    <phoneticPr fontId="1"/>
  </si>
  <si>
    <t>軟菜</t>
    <rPh sb="0" eb="1">
      <t>ナン</t>
    </rPh>
    <rPh sb="1" eb="2">
      <t>サイ</t>
    </rPh>
    <phoneticPr fontId="1"/>
  </si>
  <si>
    <t>軟飯</t>
    <rPh sb="0" eb="1">
      <t>ナン</t>
    </rPh>
    <rPh sb="1" eb="2">
      <t>ハン</t>
    </rPh>
    <phoneticPr fontId="1"/>
  </si>
  <si>
    <t>パン粥</t>
    <rPh sb="2" eb="3">
      <t>カユ</t>
    </rPh>
    <phoneticPr fontId="1"/>
  </si>
  <si>
    <t>ゼリー</t>
    <phoneticPr fontId="1"/>
  </si>
  <si>
    <t>ゼリー粥</t>
    <rPh sb="3" eb="4">
      <t>カユ</t>
    </rPh>
    <phoneticPr fontId="1"/>
  </si>
  <si>
    <t>伊藤　ミノル</t>
    <rPh sb="0" eb="2">
      <t>イトウ</t>
    </rPh>
    <phoneticPr fontId="1"/>
  </si>
  <si>
    <t>パン</t>
    <phoneticPr fontId="1"/>
  </si>
  <si>
    <t>全粥</t>
    <rPh sb="0" eb="1">
      <t>ゼン</t>
    </rPh>
    <rPh sb="1" eb="2">
      <t>カユ</t>
    </rPh>
    <phoneticPr fontId="1"/>
  </si>
  <si>
    <t>全粥</t>
    <rPh sb="0" eb="1">
      <t>ゼン</t>
    </rPh>
    <rPh sb="1" eb="2">
      <t>ガユ</t>
    </rPh>
    <phoneticPr fontId="1"/>
  </si>
  <si>
    <t>夏目　康弘</t>
    <rPh sb="0" eb="2">
      <t>ナツメ</t>
    </rPh>
    <rPh sb="3" eb="4">
      <t>ヤス</t>
    </rPh>
    <rPh sb="4" eb="5">
      <t>ヒロ</t>
    </rPh>
    <phoneticPr fontId="1"/>
  </si>
  <si>
    <t>大盛</t>
    <rPh sb="0" eb="2">
      <t>オオモリ</t>
    </rPh>
    <phoneticPr fontId="1"/>
  </si>
  <si>
    <t>量</t>
    <rPh sb="0" eb="1">
      <t>リョウ</t>
    </rPh>
    <phoneticPr fontId="1"/>
  </si>
  <si>
    <t>カフェオレ</t>
    <phoneticPr fontId="1"/>
  </si>
  <si>
    <t>オレンジジュース</t>
    <phoneticPr fontId="1"/>
  </si>
  <si>
    <t>りんごジュース</t>
    <phoneticPr fontId="1"/>
  </si>
  <si>
    <t>糖尿③</t>
    <rPh sb="0" eb="2">
      <t>トウニョウ</t>
    </rPh>
    <phoneticPr fontId="1"/>
  </si>
  <si>
    <t>糖尿②</t>
    <rPh sb="0" eb="2">
      <t>トウニョウ</t>
    </rPh>
    <phoneticPr fontId="1"/>
  </si>
  <si>
    <t>粗刻み</t>
    <rPh sb="0" eb="1">
      <t>アラ</t>
    </rPh>
    <rPh sb="1" eb="2">
      <t>キザ</t>
    </rPh>
    <phoneticPr fontId="1"/>
  </si>
  <si>
    <t>極刻み</t>
    <rPh sb="0" eb="1">
      <t>ゴク</t>
    </rPh>
    <rPh sb="1" eb="2">
      <t>キザ</t>
    </rPh>
    <phoneticPr fontId="1"/>
  </si>
  <si>
    <t>刻み</t>
    <rPh sb="0" eb="1">
      <t>キザ</t>
    </rPh>
    <phoneticPr fontId="1"/>
  </si>
  <si>
    <t>高血圧</t>
    <rPh sb="0" eb="3">
      <t>コウケツアツ</t>
    </rPh>
    <phoneticPr fontId="1"/>
  </si>
  <si>
    <t>膵臓②</t>
    <rPh sb="0" eb="2">
      <t>スイゾウ</t>
    </rPh>
    <phoneticPr fontId="1"/>
  </si>
  <si>
    <t>糖③軟飯</t>
    <rPh sb="0" eb="2">
      <t>トウ３</t>
    </rPh>
    <rPh sb="2" eb="3">
      <t>ナン</t>
    </rPh>
    <rPh sb="3" eb="4">
      <t>ハン</t>
    </rPh>
    <phoneticPr fontId="1"/>
  </si>
  <si>
    <t>糖尿②軟飯</t>
    <rPh sb="0" eb="2">
      <t>トウニョウ</t>
    </rPh>
    <rPh sb="3" eb="4">
      <t>ナン</t>
    </rPh>
    <rPh sb="4" eb="5">
      <t>ハン</t>
    </rPh>
    <phoneticPr fontId="1"/>
  </si>
  <si>
    <t>おにぎり</t>
    <phoneticPr fontId="1"/>
  </si>
  <si>
    <t>3個</t>
    <rPh sb="1" eb="2">
      <t>コ</t>
    </rPh>
    <phoneticPr fontId="1"/>
  </si>
  <si>
    <t>納豆禁</t>
    <rPh sb="0" eb="2">
      <t>ナットウ</t>
    </rPh>
    <rPh sb="2" eb="3">
      <t>キン</t>
    </rPh>
    <phoneticPr fontId="1"/>
  </si>
  <si>
    <t>カレー禁、サバ禁</t>
    <rPh sb="3" eb="4">
      <t>キン</t>
    </rPh>
    <rPh sb="7" eb="8">
      <t>キン</t>
    </rPh>
    <phoneticPr fontId="1"/>
  </si>
  <si>
    <t>卵禁</t>
    <rPh sb="0" eb="1">
      <t>タマゴ</t>
    </rPh>
    <rPh sb="1" eb="2">
      <t>キン</t>
    </rPh>
    <phoneticPr fontId="1"/>
  </si>
  <si>
    <t>トマト禁</t>
    <rPh sb="3" eb="4">
      <t>キン</t>
    </rPh>
    <phoneticPr fontId="1"/>
  </si>
  <si>
    <t>魚禁</t>
    <rPh sb="0" eb="1">
      <t>サカナ</t>
    </rPh>
    <rPh sb="1" eb="2">
      <t>キン</t>
    </rPh>
    <phoneticPr fontId="1"/>
  </si>
  <si>
    <t>カレー禁</t>
    <rPh sb="3" eb="4">
      <t>キン</t>
    </rPh>
    <phoneticPr fontId="1"/>
  </si>
  <si>
    <t>付加食</t>
    <rPh sb="0" eb="2">
      <t>フカ</t>
    </rPh>
    <rPh sb="2" eb="3">
      <t>ショク</t>
    </rPh>
    <phoneticPr fontId="1"/>
  </si>
  <si>
    <t>マット</t>
    <phoneticPr fontId="1"/>
  </si>
  <si>
    <t>マット、自助食器</t>
    <rPh sb="4" eb="6">
      <t>ジジョ</t>
    </rPh>
    <rPh sb="6" eb="8">
      <t>ショッキ</t>
    </rPh>
    <phoneticPr fontId="1"/>
  </si>
  <si>
    <t>昼プロッカ</t>
    <rPh sb="0" eb="1">
      <t>ヒル</t>
    </rPh>
    <phoneticPr fontId="1"/>
  </si>
  <si>
    <t>昼メイバランス</t>
    <rPh sb="0" eb="1">
      <t>ヒル</t>
    </rPh>
    <phoneticPr fontId="1"/>
  </si>
  <si>
    <t>飲むヨーグルトもオレンジＪ</t>
    <rPh sb="0" eb="1">
      <t>ノ</t>
    </rPh>
    <phoneticPr fontId="1"/>
  </si>
  <si>
    <t>バナナ禁→果物缶</t>
    <rPh sb="3" eb="4">
      <t>キン</t>
    </rPh>
    <rPh sb="5" eb="7">
      <t>クダモノ</t>
    </rPh>
    <rPh sb="7" eb="8">
      <t>カン</t>
    </rPh>
    <phoneticPr fontId="1"/>
  </si>
  <si>
    <t>朝イチゴジャム指定</t>
    <rPh sb="0" eb="1">
      <t>アサ</t>
    </rPh>
    <rPh sb="7" eb="9">
      <t>シテイ</t>
    </rPh>
    <phoneticPr fontId="1"/>
  </si>
  <si>
    <t>牛乳</t>
    <rPh sb="0" eb="2">
      <t>ギュウニュウ</t>
    </rPh>
    <phoneticPr fontId="1"/>
  </si>
  <si>
    <t>岩村　茂</t>
    <rPh sb="0" eb="2">
      <t>イワムラ</t>
    </rPh>
    <rPh sb="3" eb="4">
      <t>シゲル</t>
    </rPh>
    <phoneticPr fontId="1"/>
  </si>
  <si>
    <t>須貝　敏子</t>
    <rPh sb="0" eb="2">
      <t>スガイ</t>
    </rPh>
    <rPh sb="3" eb="5">
      <t>トシコ</t>
    </rPh>
    <phoneticPr fontId="1"/>
  </si>
  <si>
    <t>福本　光子</t>
    <rPh sb="0" eb="1">
      <t>フク</t>
    </rPh>
    <rPh sb="1" eb="2">
      <t>モト</t>
    </rPh>
    <rPh sb="3" eb="5">
      <t>ミツコ</t>
    </rPh>
    <phoneticPr fontId="1"/>
  </si>
  <si>
    <t>宮本　壽鶴子</t>
    <rPh sb="0" eb="2">
      <t>ミヤモト</t>
    </rPh>
    <rPh sb="3" eb="4">
      <t>ヒサシ</t>
    </rPh>
    <rPh sb="4" eb="5">
      <t>ツル</t>
    </rPh>
    <rPh sb="5" eb="6">
      <t>コ</t>
    </rPh>
    <phoneticPr fontId="1"/>
  </si>
  <si>
    <t>日替わり</t>
    <rPh sb="0" eb="1">
      <t>ヒ</t>
    </rPh>
    <rPh sb="1" eb="2">
      <t>ガ</t>
    </rPh>
    <phoneticPr fontId="1"/>
  </si>
  <si>
    <t>金川　英隆</t>
    <phoneticPr fontId="1"/>
  </si>
  <si>
    <t>濁川　ヨシ</t>
    <phoneticPr fontId="1"/>
  </si>
  <si>
    <t>石川　繁</t>
    <rPh sb="0" eb="2">
      <t>イシカワ</t>
    </rPh>
    <rPh sb="3" eb="4">
      <t>シゲル</t>
    </rPh>
    <phoneticPr fontId="1"/>
  </si>
  <si>
    <t>水石　千里</t>
    <phoneticPr fontId="1"/>
  </si>
  <si>
    <t>渡邊　百合子</t>
    <rPh sb="0" eb="2">
      <t>ワタナベ</t>
    </rPh>
    <rPh sb="3" eb="6">
      <t>ユリコ</t>
    </rPh>
    <phoneticPr fontId="1"/>
  </si>
  <si>
    <t>山﨑　亮</t>
    <rPh sb="0" eb="1">
      <t>ヤマ</t>
    </rPh>
    <rPh sb="1" eb="2">
      <t>サキ</t>
    </rPh>
    <rPh sb="3" eb="4">
      <t>リョウ</t>
    </rPh>
    <phoneticPr fontId="1"/>
  </si>
  <si>
    <t>塩山　宮子</t>
    <rPh sb="0" eb="2">
      <t>シオヤマ</t>
    </rPh>
    <rPh sb="3" eb="5">
      <t>ミヤコ</t>
    </rPh>
    <phoneticPr fontId="1"/>
  </si>
  <si>
    <t>松田　繁子</t>
    <phoneticPr fontId="1"/>
  </si>
  <si>
    <t>萩野　德子</t>
    <phoneticPr fontId="1"/>
  </si>
  <si>
    <t>パン粥ミキサー</t>
    <rPh sb="2" eb="3">
      <t>カユ</t>
    </rPh>
    <phoneticPr fontId="1"/>
  </si>
  <si>
    <t>軟飯</t>
    <rPh sb="0" eb="1">
      <t>ナン</t>
    </rPh>
    <rPh sb="1" eb="2">
      <t>メシ</t>
    </rPh>
    <phoneticPr fontId="1"/>
  </si>
  <si>
    <t>山下　佳子</t>
    <rPh sb="0" eb="2">
      <t>ヤマシタ</t>
    </rPh>
    <rPh sb="3" eb="5">
      <t>ヨシコ</t>
    </rPh>
    <phoneticPr fontId="1"/>
  </si>
  <si>
    <t>北　キヨコ</t>
    <rPh sb="0" eb="1">
      <t>キタ</t>
    </rPh>
    <phoneticPr fontId="1"/>
  </si>
  <si>
    <t>塚本　清松</t>
    <rPh sb="0" eb="2">
      <t>ツカモト</t>
    </rPh>
    <rPh sb="3" eb="5">
      <t>キヨマツ</t>
    </rPh>
    <phoneticPr fontId="1"/>
  </si>
  <si>
    <t>福田　末野</t>
    <rPh sb="0" eb="2">
      <t>フクダ</t>
    </rPh>
    <rPh sb="3" eb="4">
      <t>スエ</t>
    </rPh>
    <rPh sb="4" eb="5">
      <t>ノ</t>
    </rPh>
    <phoneticPr fontId="1"/>
  </si>
  <si>
    <t>坂田　良</t>
    <rPh sb="0" eb="1">
      <t>サカ</t>
    </rPh>
    <rPh sb="1" eb="2">
      <t>タ</t>
    </rPh>
    <rPh sb="3" eb="4">
      <t>ヨ</t>
    </rPh>
    <phoneticPr fontId="1"/>
  </si>
  <si>
    <t>池知　京子</t>
    <rPh sb="0" eb="1">
      <t>イケ</t>
    </rPh>
    <rPh sb="1" eb="2">
      <t>チ</t>
    </rPh>
    <rPh sb="3" eb="5">
      <t>キョウコ</t>
    </rPh>
    <phoneticPr fontId="1"/>
  </si>
  <si>
    <t>西田　マサコ</t>
    <rPh sb="0" eb="2">
      <t>ニシダ</t>
    </rPh>
    <phoneticPr fontId="1"/>
  </si>
  <si>
    <t>小山　トメ子</t>
    <rPh sb="0" eb="2">
      <t>コヤマ</t>
    </rPh>
    <rPh sb="5" eb="6">
      <t>コ</t>
    </rPh>
    <phoneticPr fontId="1"/>
  </si>
  <si>
    <t>後藤　成子</t>
    <rPh sb="0" eb="2">
      <t>ゴトウ</t>
    </rPh>
    <rPh sb="3" eb="4">
      <t>ナリ</t>
    </rPh>
    <rPh sb="4" eb="5">
      <t>コ</t>
    </rPh>
    <phoneticPr fontId="1"/>
  </si>
  <si>
    <t>糖尿③全粥</t>
    <rPh sb="0" eb="2">
      <t>トウニョウ</t>
    </rPh>
    <rPh sb="3" eb="4">
      <t>ゼン</t>
    </rPh>
    <rPh sb="4" eb="5">
      <t>カユ</t>
    </rPh>
    <phoneticPr fontId="1"/>
  </si>
  <si>
    <t>柿アレルギー</t>
    <rPh sb="0" eb="1">
      <t>カキ</t>
    </rPh>
    <phoneticPr fontId="1"/>
  </si>
  <si>
    <t>肝臓Ａ</t>
    <rPh sb="0" eb="2">
      <t>カンゾウ</t>
    </rPh>
    <phoneticPr fontId="1"/>
  </si>
  <si>
    <t>昼ＣＰ10ゼリー</t>
    <rPh sb="0" eb="1">
      <t>ヒル</t>
    </rPh>
    <phoneticPr fontId="1"/>
  </si>
  <si>
    <t>色粥禁</t>
    <rPh sb="0" eb="1">
      <t>イロ</t>
    </rPh>
    <rPh sb="1" eb="2">
      <t>カユ</t>
    </rPh>
    <rPh sb="2" eb="3">
      <t>キン</t>
    </rPh>
    <phoneticPr fontId="1"/>
  </si>
  <si>
    <t>昼ＣＰ10ジュース</t>
    <rPh sb="0" eb="1">
      <t>ヒル</t>
    </rPh>
    <phoneticPr fontId="1"/>
  </si>
  <si>
    <t>自助食器、マット</t>
    <rPh sb="0" eb="2">
      <t>ジジョ</t>
    </rPh>
    <rPh sb="2" eb="4">
      <t>ショッキ</t>
    </rPh>
    <phoneticPr fontId="1"/>
  </si>
  <si>
    <t>卵禁止</t>
    <rPh sb="0" eb="1">
      <t>タマゴ</t>
    </rPh>
    <rPh sb="1" eb="3">
      <t>キンシ</t>
    </rPh>
    <phoneticPr fontId="1"/>
  </si>
  <si>
    <t>野木　八重子</t>
    <rPh sb="0" eb="2">
      <t>ノギ</t>
    </rPh>
    <rPh sb="3" eb="6">
      <t>ヤエコ</t>
    </rPh>
    <phoneticPr fontId="1"/>
  </si>
  <si>
    <t>中西　悦子</t>
    <phoneticPr fontId="1"/>
  </si>
  <si>
    <t>吉村　美津子</t>
    <rPh sb="0" eb="2">
      <t>ヨシムラ</t>
    </rPh>
    <rPh sb="3" eb="6">
      <t>ミツコ</t>
    </rPh>
    <phoneticPr fontId="1"/>
  </si>
  <si>
    <t>軟半</t>
    <rPh sb="0" eb="1">
      <t>ナン</t>
    </rPh>
    <rPh sb="1" eb="2">
      <t>ハン</t>
    </rPh>
    <phoneticPr fontId="1"/>
  </si>
  <si>
    <t>自助食器（大）</t>
    <rPh sb="0" eb="2">
      <t>ジジョ</t>
    </rPh>
    <rPh sb="2" eb="4">
      <t>ショッキ</t>
    </rPh>
    <rPh sb="5" eb="6">
      <t>オオ</t>
    </rPh>
    <phoneticPr fontId="1"/>
  </si>
  <si>
    <t>2</t>
    <phoneticPr fontId="1"/>
  </si>
  <si>
    <t>柿禁止</t>
    <rPh sb="0" eb="1">
      <t>カキ</t>
    </rPh>
    <rPh sb="1" eb="3">
      <t>キンシ</t>
    </rPh>
    <phoneticPr fontId="1"/>
  </si>
  <si>
    <t>卵白アレルギー</t>
    <rPh sb="0" eb="2">
      <t>ランパク</t>
    </rPh>
    <phoneticPr fontId="1"/>
  </si>
  <si>
    <t>サバアレルギー</t>
    <phoneticPr fontId="1"/>
  </si>
  <si>
    <t>福島　輝雄</t>
    <phoneticPr fontId="1"/>
  </si>
  <si>
    <t>山崎　ツヤ子</t>
    <rPh sb="0" eb="1">
      <t>ヤマ</t>
    </rPh>
    <rPh sb="1" eb="2">
      <t>ザキ</t>
    </rPh>
    <rPh sb="5" eb="6">
      <t>コ</t>
    </rPh>
    <phoneticPr fontId="1"/>
  </si>
  <si>
    <t>禁止</t>
    <rPh sb="0" eb="2">
      <t>キンシ</t>
    </rPh>
    <phoneticPr fontId="1"/>
  </si>
  <si>
    <t>その他</t>
    <rPh sb="2" eb="3">
      <t>タ</t>
    </rPh>
    <phoneticPr fontId="1"/>
  </si>
  <si>
    <t>通所</t>
    <rPh sb="0" eb="2">
      <t>ツウショ</t>
    </rPh>
    <phoneticPr fontId="1"/>
  </si>
  <si>
    <t>番号入力</t>
    <rPh sb="0" eb="2">
      <t>バンゴウ</t>
    </rPh>
    <rPh sb="2" eb="4">
      <t>ニュウリョク</t>
    </rPh>
    <phoneticPr fontId="5"/>
  </si>
  <si>
    <t>治療食</t>
    <rPh sb="0" eb="2">
      <t>チリョウ</t>
    </rPh>
    <rPh sb="2" eb="3">
      <t>ショク</t>
    </rPh>
    <phoneticPr fontId="1"/>
  </si>
  <si>
    <t>主食</t>
    <rPh sb="0" eb="2">
      <t>シュショク</t>
    </rPh>
    <phoneticPr fontId="5"/>
  </si>
  <si>
    <t>副食</t>
    <rPh sb="0" eb="1">
      <t>フク</t>
    </rPh>
    <rPh sb="1" eb="2">
      <t>ショク</t>
    </rPh>
    <phoneticPr fontId="5"/>
  </si>
  <si>
    <t>禁止</t>
    <rPh sb="0" eb="2">
      <t>キンシ</t>
    </rPh>
    <phoneticPr fontId="5"/>
  </si>
  <si>
    <t>備考</t>
    <rPh sb="0" eb="2">
      <t>ビコウ</t>
    </rPh>
    <phoneticPr fontId="5"/>
  </si>
  <si>
    <t>治療食</t>
    <rPh sb="0" eb="2">
      <t>チリョウ</t>
    </rPh>
    <rPh sb="2" eb="3">
      <t>ショク</t>
    </rPh>
    <phoneticPr fontId="5"/>
  </si>
  <si>
    <t>発行日：</t>
    <rPh sb="0" eb="3">
      <t>ハッコウビ</t>
    </rPh>
    <phoneticPr fontId="5"/>
  </si>
  <si>
    <t>通所</t>
    <rPh sb="0" eb="2">
      <t>ツウショ</t>
    </rPh>
    <phoneticPr fontId="5"/>
  </si>
  <si>
    <t>備考</t>
    <rPh sb="0" eb="2">
      <t>ビコウ</t>
    </rPh>
    <phoneticPr fontId="1"/>
  </si>
  <si>
    <t>その他</t>
    <rPh sb="2" eb="3">
      <t>タ</t>
    </rPh>
    <phoneticPr fontId="5"/>
  </si>
  <si>
    <t>厨房栄養士</t>
    <rPh sb="0" eb="2">
      <t>チュウボウ</t>
    </rPh>
    <rPh sb="2" eb="5">
      <t>エイヨウシ</t>
    </rPh>
    <phoneticPr fontId="5"/>
  </si>
  <si>
    <t>全粥300g</t>
  </si>
  <si>
    <t>麺禁</t>
    <rPh sb="0" eb="1">
      <t>メン</t>
    </rPh>
    <rPh sb="1" eb="2">
      <t>キン</t>
    </rPh>
    <phoneticPr fontId="1"/>
  </si>
  <si>
    <t>米飯80g</t>
  </si>
  <si>
    <t>減塩</t>
    <rPh sb="0" eb="2">
      <t>ゲンエン</t>
    </rPh>
    <phoneticPr fontId="1"/>
  </si>
  <si>
    <t>鶏禁</t>
    <rPh sb="0" eb="1">
      <t>トリ</t>
    </rPh>
    <rPh sb="1" eb="2">
      <t>キン</t>
    </rPh>
    <phoneticPr fontId="1"/>
  </si>
  <si>
    <t>刻みトロミ</t>
    <rPh sb="0" eb="1">
      <t>キザ</t>
    </rPh>
    <phoneticPr fontId="1"/>
  </si>
  <si>
    <t>1F</t>
  </si>
  <si>
    <t>1F</t>
    <phoneticPr fontId="1"/>
  </si>
  <si>
    <t>2F</t>
  </si>
  <si>
    <t>2F</t>
    <phoneticPr fontId="1"/>
  </si>
  <si>
    <t>3F</t>
  </si>
  <si>
    <t>3F</t>
    <phoneticPr fontId="1"/>
  </si>
  <si>
    <t>鈴木 誠司</t>
  </si>
  <si>
    <t>山田 綾</t>
  </si>
  <si>
    <t>中田 章弘</t>
  </si>
  <si>
    <t>齋藤 高宏</t>
  </si>
  <si>
    <t>田中 伸夫</t>
  </si>
  <si>
    <t>井出 義彦</t>
  </si>
  <si>
    <t>大林 修</t>
  </si>
  <si>
    <t>橋本 慎平</t>
  </si>
  <si>
    <t>加藤 将貴</t>
  </si>
  <si>
    <t>齋藤 幸男</t>
  </si>
  <si>
    <t>廣谷 寛樹</t>
  </si>
  <si>
    <t>日比野 猛</t>
  </si>
  <si>
    <t>濱田 祥平</t>
  </si>
  <si>
    <t>吉田 隆幸</t>
  </si>
  <si>
    <t>松原 敦</t>
  </si>
  <si>
    <t>篠原 温子</t>
  </si>
  <si>
    <t>田中 亮平</t>
  </si>
  <si>
    <t>安達 光一郎</t>
  </si>
  <si>
    <t>高山 正一</t>
  </si>
  <si>
    <t>望月 和之</t>
  </si>
  <si>
    <t>杉本 邦彦</t>
  </si>
  <si>
    <t>櫻田 絵理</t>
  </si>
  <si>
    <t>栗林 英輔</t>
  </si>
  <si>
    <t>志村 匠</t>
  </si>
  <si>
    <t>松林 智哉</t>
  </si>
  <si>
    <t>岩谷 あゆみ</t>
  </si>
  <si>
    <t>若林 学</t>
  </si>
  <si>
    <t>西村 一博</t>
  </si>
  <si>
    <t>渡邊 洋幸</t>
  </si>
  <si>
    <t>山下 梢</t>
  </si>
  <si>
    <t>佐藤 恵</t>
  </si>
  <si>
    <t>小塚 伸也</t>
  </si>
  <si>
    <t>櫻井 俊行</t>
  </si>
  <si>
    <t>医師</t>
    <rPh sb="0" eb="2">
      <t>イシ</t>
    </rPh>
    <phoneticPr fontId="5"/>
  </si>
  <si>
    <t>記入者</t>
    <rPh sb="0" eb="3">
      <t>キニュウシャ</t>
    </rPh>
    <phoneticPr fontId="5"/>
  </si>
  <si>
    <t>食事箋　カルテ保管</t>
    <rPh sb="0" eb="3">
      <t>ショクジセン</t>
    </rPh>
    <rPh sb="7" eb="9">
      <t>ホカン</t>
    </rPh>
    <phoneticPr fontId="5"/>
  </si>
  <si>
    <t>食事箋　栄養部保管</t>
    <rPh sb="0" eb="3">
      <t>ショクジセン</t>
    </rPh>
    <rPh sb="4" eb="6">
      <t>エイヨウ</t>
    </rPh>
    <rPh sb="6" eb="7">
      <t>ブ</t>
    </rPh>
    <rPh sb="7" eb="9">
      <t>ホカン</t>
    </rPh>
    <phoneticPr fontId="5"/>
  </si>
  <si>
    <t>普通</t>
  </si>
  <si>
    <t>普通</t>
    <phoneticPr fontId="1"/>
  </si>
  <si>
    <t>一口大</t>
  </si>
  <si>
    <t>一口大</t>
    <phoneticPr fontId="1"/>
  </si>
  <si>
    <t>番号</t>
    <rPh sb="0" eb="2">
      <t>バンゴウ</t>
    </rPh>
    <phoneticPr fontId="1"/>
  </si>
  <si>
    <t>米飯150g</t>
  </si>
  <si>
    <t>肉禁</t>
    <rPh sb="0" eb="1">
      <t>ニク</t>
    </rPh>
    <rPh sb="1" eb="2">
      <t>キン</t>
    </rPh>
    <phoneticPr fontId="1"/>
  </si>
  <si>
    <t>さばアレルギー</t>
    <phoneticPr fontId="1"/>
  </si>
  <si>
    <t>パン禁</t>
    <rPh sb="2" eb="3">
      <t>キン</t>
    </rPh>
    <phoneticPr fontId="1"/>
  </si>
  <si>
    <t>青魚禁</t>
    <rPh sb="0" eb="2">
      <t>アオザカナ</t>
    </rPh>
    <rPh sb="2" eb="3">
      <t>キン</t>
    </rPh>
    <phoneticPr fontId="1"/>
  </si>
  <si>
    <t>葉物刻み</t>
    <rPh sb="0" eb="2">
      <t>ハモノ</t>
    </rPh>
    <rPh sb="2" eb="3">
      <t>キザ</t>
    </rPh>
    <phoneticPr fontId="1"/>
  </si>
  <si>
    <t>滑り止め</t>
    <rPh sb="0" eb="1">
      <t>スベ</t>
    </rPh>
    <rPh sb="2" eb="3">
      <t>ド</t>
    </rPh>
    <phoneticPr fontId="1"/>
  </si>
  <si>
    <t>自助スプーン</t>
    <rPh sb="0" eb="2">
      <t>ジジョ</t>
    </rPh>
    <phoneticPr fontId="1"/>
  </si>
  <si>
    <t>エネコン1500</t>
  </si>
  <si>
    <t>減塩食</t>
  </si>
  <si>
    <t>高橋 のぞみ</t>
    <phoneticPr fontId="1"/>
  </si>
  <si>
    <t>村口 光恵</t>
    <phoneticPr fontId="1"/>
  </si>
  <si>
    <t>大下 学</t>
    <phoneticPr fontId="1"/>
  </si>
  <si>
    <t>中島 貴大</t>
    <phoneticPr fontId="1"/>
  </si>
  <si>
    <t>南雲 大地</t>
    <phoneticPr fontId="1"/>
  </si>
  <si>
    <t>臼井 陽介</t>
    <phoneticPr fontId="1"/>
  </si>
  <si>
    <t>内藤 薫</t>
    <phoneticPr fontId="1"/>
  </si>
  <si>
    <t>今野 あや子</t>
    <phoneticPr fontId="1"/>
  </si>
  <si>
    <t>石井 浩司</t>
    <phoneticPr fontId="1"/>
  </si>
  <si>
    <t>大阪 慶子</t>
    <phoneticPr fontId="1"/>
  </si>
  <si>
    <t>村松 美也子</t>
    <phoneticPr fontId="1"/>
  </si>
  <si>
    <t>渡辺 壮史</t>
    <phoneticPr fontId="1"/>
  </si>
  <si>
    <t>前田 浩司</t>
    <phoneticPr fontId="1"/>
  </si>
  <si>
    <t>岩見 友里</t>
    <phoneticPr fontId="1"/>
  </si>
  <si>
    <t>冨井 純也</t>
    <phoneticPr fontId="1"/>
  </si>
  <si>
    <t>松田 守人</t>
    <phoneticPr fontId="1"/>
  </si>
  <si>
    <t>佐々木 さゆり</t>
    <phoneticPr fontId="1"/>
  </si>
  <si>
    <t>高柳 俊之</t>
    <phoneticPr fontId="1"/>
  </si>
  <si>
    <t>山崎 ありさ</t>
    <phoneticPr fontId="1"/>
  </si>
  <si>
    <t>小澤 雅彦</t>
    <phoneticPr fontId="1"/>
  </si>
  <si>
    <t>酒向 信二</t>
    <phoneticPr fontId="1"/>
  </si>
  <si>
    <t>馬場 優美</t>
    <phoneticPr fontId="1"/>
  </si>
  <si>
    <t>吉田 みどり</t>
    <phoneticPr fontId="1"/>
  </si>
  <si>
    <t>野村 一弥</t>
    <phoneticPr fontId="1"/>
  </si>
  <si>
    <t>森川 遥</t>
    <phoneticPr fontId="1"/>
  </si>
  <si>
    <t>大村 亮太</t>
    <phoneticPr fontId="1"/>
  </si>
  <si>
    <t>森 敏文</t>
    <phoneticPr fontId="1"/>
  </si>
  <si>
    <t>遠藤 直子</t>
    <phoneticPr fontId="1"/>
  </si>
  <si>
    <t>吉江 春樹</t>
    <phoneticPr fontId="1"/>
  </si>
  <si>
    <t>椛澤 徹</t>
    <phoneticPr fontId="1"/>
  </si>
  <si>
    <t>永尾 亮太</t>
    <phoneticPr fontId="1"/>
  </si>
  <si>
    <t>島袋 茂</t>
    <phoneticPr fontId="1"/>
  </si>
  <si>
    <t>井関 菜月</t>
    <phoneticPr fontId="1"/>
  </si>
  <si>
    <t>北村 誠</t>
    <phoneticPr fontId="1"/>
  </si>
  <si>
    <t>北澤 隆仁</t>
    <phoneticPr fontId="1"/>
  </si>
  <si>
    <t>岩橋 勇樹</t>
    <phoneticPr fontId="1"/>
  </si>
  <si>
    <t>若狭 芳彰</t>
    <phoneticPr fontId="1"/>
  </si>
  <si>
    <t>久富 一彰</t>
    <phoneticPr fontId="1"/>
  </si>
  <si>
    <t>妹尾 邦子</t>
    <phoneticPr fontId="1"/>
  </si>
  <si>
    <t>宇都宮 佳代子</t>
    <phoneticPr fontId="1"/>
  </si>
  <si>
    <t>舞田 主税</t>
    <phoneticPr fontId="1"/>
  </si>
  <si>
    <t>竹村 悦美</t>
    <phoneticPr fontId="1"/>
  </si>
  <si>
    <t>品川 智一</t>
    <phoneticPr fontId="1"/>
  </si>
  <si>
    <t>半澤 可奈子</t>
    <phoneticPr fontId="1"/>
  </si>
  <si>
    <t>松山 吉洋</t>
    <phoneticPr fontId="1"/>
  </si>
  <si>
    <t>有賀 有希</t>
    <phoneticPr fontId="1"/>
  </si>
  <si>
    <t>寺田 おさむ</t>
    <phoneticPr fontId="1"/>
  </si>
  <si>
    <t>西岡 歩</t>
    <phoneticPr fontId="1"/>
  </si>
  <si>
    <t>村山 芽久美</t>
    <phoneticPr fontId="1"/>
  </si>
  <si>
    <t>田村 毅</t>
    <phoneticPr fontId="1"/>
  </si>
  <si>
    <t>加藤 なほ</t>
    <phoneticPr fontId="1"/>
  </si>
  <si>
    <t>今村 寿哉</t>
    <phoneticPr fontId="1"/>
  </si>
  <si>
    <t>田澤 祐樹</t>
    <phoneticPr fontId="1"/>
  </si>
  <si>
    <t>片岡 俊紀</t>
    <phoneticPr fontId="1"/>
  </si>
  <si>
    <t>宇山 由里</t>
    <phoneticPr fontId="1"/>
  </si>
  <si>
    <t>中村 智成</t>
    <phoneticPr fontId="1"/>
  </si>
  <si>
    <t>林 理絵</t>
    <phoneticPr fontId="1"/>
  </si>
  <si>
    <t>伊藤 正</t>
    <phoneticPr fontId="1"/>
  </si>
  <si>
    <t>西村 和明</t>
    <phoneticPr fontId="1"/>
  </si>
  <si>
    <t>元田 文哉</t>
    <phoneticPr fontId="1"/>
  </si>
  <si>
    <t>石田 健祐</t>
    <phoneticPr fontId="1"/>
  </si>
  <si>
    <t>菊池 美幸</t>
    <phoneticPr fontId="1"/>
  </si>
  <si>
    <t>杉本 大作</t>
    <phoneticPr fontId="1"/>
  </si>
  <si>
    <t>師岡 正人</t>
    <phoneticPr fontId="1"/>
  </si>
  <si>
    <t>大森 実</t>
    <phoneticPr fontId="1"/>
  </si>
  <si>
    <t>前島 瞳</t>
    <phoneticPr fontId="1"/>
  </si>
  <si>
    <t>細谷 真理子</t>
    <phoneticPr fontId="1"/>
  </si>
  <si>
    <t>米飯150g</t>
    <phoneticPr fontId="1"/>
  </si>
  <si>
    <t>全粥300g</t>
    <phoneticPr fontId="1"/>
  </si>
  <si>
    <t>米飯80g</t>
    <phoneticPr fontId="1"/>
  </si>
  <si>
    <t>エネコン1200</t>
    <phoneticPr fontId="1"/>
  </si>
  <si>
    <t>全粥150g</t>
    <phoneticPr fontId="1"/>
  </si>
  <si>
    <t>減塩食</t>
    <phoneticPr fontId="1"/>
  </si>
  <si>
    <t>ソフト</t>
    <phoneticPr fontId="1"/>
  </si>
  <si>
    <t>ミキサー粥150g</t>
    <phoneticPr fontId="1"/>
  </si>
  <si>
    <t>一口</t>
  </si>
  <si>
    <t>VLOOKUP(A3,名簿!A:I,6,FALSE)</t>
    <phoneticPr fontId="24"/>
  </si>
  <si>
    <t>①</t>
    <phoneticPr fontId="24"/>
  </si>
  <si>
    <t>②</t>
    <phoneticPr fontId="24"/>
  </si>
  <si>
    <r>
      <t>例）</t>
    </r>
    <r>
      <rPr>
        <b/>
        <sz val="18"/>
        <color rgb="FFFFC000"/>
        <rFont val="HG丸ｺﾞｼｯｸM-PRO"/>
        <family val="3"/>
        <charset val="128"/>
      </rPr>
      <t>ココ</t>
    </r>
    <r>
      <rPr>
        <sz val="18"/>
        <color theme="1"/>
        <rFont val="HG丸ｺﾞｼｯｸM-PRO"/>
        <family val="3"/>
        <charset val="128"/>
      </rPr>
      <t>の「</t>
    </r>
    <r>
      <rPr>
        <b/>
        <sz val="18"/>
        <color theme="1"/>
        <rFont val="HG丸ｺﾞｼｯｸM-PRO"/>
        <family val="3"/>
        <charset val="128"/>
      </rPr>
      <t>VLOOKUP(A3,名簿!A:I,6,FALSE)</t>
    </r>
    <r>
      <rPr>
        <sz val="18"/>
        <color theme="1"/>
        <rFont val="HG丸ｺﾞｼｯｸM-PRO"/>
        <family val="3"/>
        <charset val="128"/>
      </rPr>
      <t>」を例に説明します。</t>
    </r>
    <rPh sb="0" eb="1">
      <t>タト</t>
    </rPh>
    <rPh sb="34" eb="35">
      <t>レイ</t>
    </rPh>
    <rPh sb="36" eb="38">
      <t>セツメイ</t>
    </rPh>
    <phoneticPr fontId="24"/>
  </si>
  <si>
    <t>　これを文章で説明すると…</t>
    <rPh sb="4" eb="6">
      <t>ブンショウ</t>
    </rPh>
    <rPh sb="7" eb="9">
      <t>セツメイ</t>
    </rPh>
    <phoneticPr fontId="24"/>
  </si>
  <si>
    <r>
      <t>これで「</t>
    </r>
    <r>
      <rPr>
        <b/>
        <sz val="18"/>
        <color rgb="FFFF0000"/>
        <rFont val="HG丸ｺﾞｼｯｸM-PRO"/>
        <family val="3"/>
        <charset val="128"/>
      </rPr>
      <t>名簿</t>
    </r>
    <r>
      <rPr>
        <sz val="18"/>
        <color theme="1"/>
        <rFont val="HG丸ｺﾞｼｯｸM-PRO"/>
        <family val="3"/>
        <charset val="128"/>
      </rPr>
      <t>」シートにある「全粥300g」の文字を出せるということです。</t>
    </r>
    <rPh sb="4" eb="6">
      <t>メイボ</t>
    </rPh>
    <rPh sb="14" eb="16">
      <t>ゼンガユ</t>
    </rPh>
    <rPh sb="22" eb="24">
      <t>モジ</t>
    </rPh>
    <rPh sb="25" eb="26">
      <t>ダ</t>
    </rPh>
    <phoneticPr fontId="24"/>
  </si>
  <si>
    <t>IFERROR関数は、IFERROR（A,B)のように使用します。「Aの数式や関数がエラーや表示する文字がないときはBを表示する」という意味です。</t>
    <rPh sb="7" eb="9">
      <t>カンスウ</t>
    </rPh>
    <rPh sb="27" eb="29">
      <t>シヨウ</t>
    </rPh>
    <rPh sb="36" eb="38">
      <t>スウシキ</t>
    </rPh>
    <rPh sb="39" eb="41">
      <t>カンスウ</t>
    </rPh>
    <rPh sb="46" eb="48">
      <t>ヒョウジ</t>
    </rPh>
    <rPh sb="50" eb="52">
      <t>モジ</t>
    </rPh>
    <rPh sb="60" eb="62">
      <t>ヒョウジ</t>
    </rPh>
    <rPh sb="68" eb="70">
      <t>イミ</t>
    </rPh>
    <phoneticPr fontId="24"/>
  </si>
  <si>
    <t>上記の例だと、A=VLOOKUP(A3,名簿!A:I,6,FALSE)にあたるため、この関数がもしエラーや表示する文字がないときは「""（空白）」を表示する、になります。</t>
    <rPh sb="0" eb="2">
      <t>ジョウキ</t>
    </rPh>
    <rPh sb="3" eb="4">
      <t>レイ</t>
    </rPh>
    <rPh sb="44" eb="46">
      <t>カンスウ</t>
    </rPh>
    <rPh sb="53" eb="55">
      <t>ヒョウジ</t>
    </rPh>
    <rPh sb="57" eb="59">
      <t>モジ</t>
    </rPh>
    <rPh sb="69" eb="71">
      <t>クウハク</t>
    </rPh>
    <rPh sb="74" eb="76">
      <t>ヒョウジ</t>
    </rPh>
    <phoneticPr fontId="24"/>
  </si>
  <si>
    <t>TODAY()関数を使って、今日の日付を出しています。この関数を入れておけば、日付を手動で変更する必要がなくミスも防げます！</t>
    <rPh sb="7" eb="9">
      <t>カンスウ</t>
    </rPh>
    <rPh sb="10" eb="11">
      <t>ツカ</t>
    </rPh>
    <rPh sb="14" eb="16">
      <t>キョウ</t>
    </rPh>
    <rPh sb="17" eb="19">
      <t>ヒヅケ</t>
    </rPh>
    <rPh sb="20" eb="21">
      <t>ダ</t>
    </rPh>
    <rPh sb="29" eb="31">
      <t>カンスウ</t>
    </rPh>
    <rPh sb="32" eb="33">
      <t>イ</t>
    </rPh>
    <rPh sb="39" eb="41">
      <t>ヒヅケ</t>
    </rPh>
    <rPh sb="42" eb="44">
      <t>シュドウ</t>
    </rPh>
    <rPh sb="45" eb="47">
      <t>ヘンコウ</t>
    </rPh>
    <rPh sb="49" eb="51">
      <t>ヒツヨウ</t>
    </rPh>
    <rPh sb="57" eb="58">
      <t>フセ</t>
    </rPh>
    <phoneticPr fontId="24"/>
  </si>
  <si>
    <t>$マークは「選択範囲を固定する」の意味を持ちます。関数や数式が入っているセルをコピーして別のセルに張り付けた時に、選択範囲まで動いてしまうのを防ぎます。</t>
    <rPh sb="6" eb="8">
      <t>センタク</t>
    </rPh>
    <rPh sb="8" eb="10">
      <t>ハンイ</t>
    </rPh>
    <rPh sb="11" eb="13">
      <t>コテイ</t>
    </rPh>
    <rPh sb="17" eb="19">
      <t>イミ</t>
    </rPh>
    <rPh sb="20" eb="21">
      <t>モ</t>
    </rPh>
    <rPh sb="25" eb="27">
      <t>カンスウ</t>
    </rPh>
    <rPh sb="28" eb="30">
      <t>スウシキ</t>
    </rPh>
    <rPh sb="31" eb="32">
      <t>ハイ</t>
    </rPh>
    <rPh sb="44" eb="45">
      <t>ベツ</t>
    </rPh>
    <rPh sb="49" eb="50">
      <t>ハ</t>
    </rPh>
    <rPh sb="51" eb="52">
      <t>ツ</t>
    </rPh>
    <rPh sb="54" eb="55">
      <t>トキ</t>
    </rPh>
    <rPh sb="57" eb="61">
      <t>センタクハンイ</t>
    </rPh>
    <rPh sb="63" eb="64">
      <t>ウゴ</t>
    </rPh>
    <rPh sb="71" eb="72">
      <t>フセ</t>
    </rPh>
    <phoneticPr fontId="24"/>
  </si>
  <si>
    <t>③</t>
    <phoneticPr fontId="24"/>
  </si>
  <si>
    <t>名前を出したかったら</t>
    <rPh sb="0" eb="2">
      <t>ナマエ</t>
    </rPh>
    <rPh sb="3" eb="4">
      <t>ダ</t>
    </rPh>
    <phoneticPr fontId="24"/>
  </si>
  <si>
    <t>④</t>
    <phoneticPr fontId="24"/>
  </si>
  <si>
    <t>を３、禁止を出したかったら７に書き換えれば出てきますし</t>
    <rPh sb="3" eb="5">
      <t>キンシ</t>
    </rPh>
    <rPh sb="6" eb="7">
      <t>ダ</t>
    </rPh>
    <rPh sb="15" eb="16">
      <t>カ</t>
    </rPh>
    <rPh sb="17" eb="18">
      <t>カ</t>
    </rPh>
    <rPh sb="21" eb="22">
      <t>デ</t>
    </rPh>
    <phoneticPr fontId="24"/>
  </si>
  <si>
    <t>別の方のデータを出したければ、</t>
    <rPh sb="0" eb="1">
      <t>ベツ</t>
    </rPh>
    <rPh sb="2" eb="3">
      <t>カタ</t>
    </rPh>
    <rPh sb="8" eb="9">
      <t>ダ</t>
    </rPh>
    <phoneticPr fontId="24"/>
  </si>
  <si>
    <t>を、出したい方の番号にすれば出てきますよ。</t>
    <rPh sb="2" eb="3">
      <t>ダ</t>
    </rPh>
    <rPh sb="6" eb="7">
      <t>カタ</t>
    </rPh>
    <rPh sb="8" eb="10">
      <t>バンゴウ</t>
    </rPh>
    <rPh sb="14" eb="15">
      <t>デ</t>
    </rPh>
    <phoneticPr fontId="24"/>
  </si>
  <si>
    <r>
      <t>ここの番号は、「</t>
    </r>
    <r>
      <rPr>
        <sz val="18"/>
        <rFont val="HG丸ｺﾞｼｯｸM-PRO"/>
        <family val="3"/>
        <charset val="128"/>
      </rPr>
      <t>名簿</t>
    </r>
    <r>
      <rPr>
        <sz val="18"/>
        <color theme="1"/>
        <rFont val="HG丸ｺﾞｼｯｸM-PRO"/>
        <family val="3"/>
        <charset val="128"/>
      </rPr>
      <t>」シートのA列を参照するキーになります。</t>
    </r>
    <rPh sb="3" eb="5">
      <t>バンゴウ</t>
    </rPh>
    <rPh sb="8" eb="10">
      <t>メイボ</t>
    </rPh>
    <rPh sb="16" eb="17">
      <t>レツ</t>
    </rPh>
    <rPh sb="18" eb="20">
      <t>サンショウ</t>
    </rPh>
    <phoneticPr fontId="24"/>
  </si>
  <si>
    <r>
      <t>の番号に該当するデー</t>
    </r>
    <r>
      <rPr>
        <sz val="18"/>
        <rFont val="HG丸ｺﾞｼｯｸM-PRO"/>
        <family val="3"/>
        <charset val="128"/>
      </rPr>
      <t>タを「名簿」シート</t>
    </r>
    <r>
      <rPr>
        <sz val="18"/>
        <color theme="1"/>
        <rFont val="HG丸ｺﾞｼｯｸM-PRO"/>
        <family val="3"/>
        <charset val="128"/>
      </rPr>
      <t>から出しています。</t>
    </r>
    <rPh sb="1" eb="3">
      <t>バンゴウ</t>
    </rPh>
    <rPh sb="4" eb="6">
      <t>ガイトウ</t>
    </rPh>
    <rPh sb="13" eb="15">
      <t>メイボ</t>
    </rPh>
    <rPh sb="21" eb="22">
      <t>ダ</t>
    </rPh>
    <phoneticPr fontId="24"/>
  </si>
  <si>
    <t>この色のセルはすべてvlookup関数を使って</t>
    <rPh sb="2" eb="3">
      <t>イロ</t>
    </rPh>
    <rPh sb="17" eb="19">
      <t>カンスウ</t>
    </rPh>
    <rPh sb="20" eb="21">
      <t>ツカ</t>
    </rPh>
    <phoneticPr fontId="24"/>
  </si>
  <si>
    <r>
      <t>　vlookup（</t>
    </r>
    <r>
      <rPr>
        <b/>
        <sz val="18"/>
        <color theme="1"/>
        <rFont val="HG丸ｺﾞｼｯｸM-PRO"/>
        <family val="3"/>
        <charset val="128"/>
      </rPr>
      <t>A3</t>
    </r>
    <r>
      <rPr>
        <sz val="18"/>
        <color theme="1"/>
        <rFont val="HG丸ｺﾞｼｯｸM-PRO"/>
        <family val="3"/>
        <charset val="128"/>
      </rPr>
      <t>セルの数字を，</t>
    </r>
    <r>
      <rPr>
        <b/>
        <sz val="18"/>
        <color theme="1"/>
        <rFont val="HG丸ｺﾞｼｯｸM-PRO"/>
        <family val="3"/>
        <charset val="128"/>
      </rPr>
      <t>名簿</t>
    </r>
    <r>
      <rPr>
        <sz val="18"/>
        <color theme="1"/>
        <rFont val="HG丸ｺﾞｼｯｸM-PRO"/>
        <family val="3"/>
        <charset val="128"/>
      </rPr>
      <t>シートのA列から探して</t>
    </r>
    <r>
      <rPr>
        <b/>
        <sz val="18"/>
        <color theme="1"/>
        <rFont val="HG丸ｺﾞｼｯｸM-PRO"/>
        <family val="3"/>
        <charset val="128"/>
      </rPr>
      <t>A～I列の範囲内</t>
    </r>
    <r>
      <rPr>
        <sz val="18"/>
        <color theme="1"/>
        <rFont val="HG丸ｺﾞｼｯｸM-PRO"/>
        <family val="3"/>
        <charset val="128"/>
      </rPr>
      <t>で，A列から右に</t>
    </r>
    <r>
      <rPr>
        <b/>
        <sz val="18"/>
        <color theme="1"/>
        <rFont val="HG丸ｺﾞｼｯｸM-PRO"/>
        <family val="3"/>
        <charset val="128"/>
      </rPr>
      <t>6</t>
    </r>
    <r>
      <rPr>
        <sz val="18"/>
        <color theme="1"/>
        <rFont val="HG丸ｺﾞｼｯｸM-PRO"/>
        <family val="3"/>
        <charset val="128"/>
      </rPr>
      <t>番目の列にある文字を，表示する）　となります。</t>
    </r>
    <rPh sb="14" eb="16">
      <t>スウジ</t>
    </rPh>
    <rPh sb="18" eb="20">
      <t>メイボ</t>
    </rPh>
    <rPh sb="25" eb="26">
      <t>レツ</t>
    </rPh>
    <rPh sb="28" eb="29">
      <t>サガ</t>
    </rPh>
    <rPh sb="34" eb="35">
      <t>レツ</t>
    </rPh>
    <rPh sb="36" eb="39">
      <t>ハンイナイ</t>
    </rPh>
    <rPh sb="42" eb="43">
      <t>レツ</t>
    </rPh>
    <rPh sb="45" eb="46">
      <t>ミギ</t>
    </rPh>
    <rPh sb="48" eb="50">
      <t>バンメ</t>
    </rPh>
    <rPh sb="51" eb="52">
      <t>レツ</t>
    </rPh>
    <rPh sb="55" eb="57">
      <t>モジ</t>
    </rPh>
    <rPh sb="59" eb="61">
      <t>ヒョウジ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</si>
</sst>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rgb="FF0070C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b/>
      <sz val="14"/>
      <color theme="1"/>
      <name val="游ゴシック"/>
      <family val="3"/>
      <charset val="128"/>
    </font>
    <font>
      <b/>
      <sz val="24"/>
      <color theme="1"/>
      <name val="游ゴシック"/>
      <family val="3"/>
      <charset val="128"/>
    </font>
    <font>
      <sz val="16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b/>
      <sz val="20"/>
      <color rgb="FFFF0000"/>
      <name val="游ゴシック"/>
      <family val="3"/>
      <charset val="128"/>
    </font>
    <font>
      <b/>
      <sz val="12"/>
      <color theme="1"/>
      <name val="游ゴシック"/>
      <family val="3"/>
      <charset val="128"/>
    </font>
    <font>
      <b/>
      <sz val="16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0"/>
      <color theme="0"/>
      <name val="ＭＳ Ｐゴシック"/>
      <family val="3"/>
      <charset val="128"/>
      <scheme val="minor"/>
    </font>
    <font>
      <b/>
      <sz val="10"/>
      <color theme="9"/>
      <name val="ＭＳ Ｐゴシック"/>
      <family val="3"/>
      <charset val="128"/>
      <scheme val="minor"/>
    </font>
    <font>
      <b/>
      <sz val="20"/>
      <color theme="9"/>
      <name val="ＭＳ Ｐゴシック"/>
      <family val="3"/>
      <charset val="128"/>
      <scheme val="minor"/>
    </font>
    <font>
      <b/>
      <sz val="12"/>
      <color theme="9"/>
      <name val="ＭＳ Ｐゴシック"/>
      <family val="3"/>
      <charset val="128"/>
      <scheme val="minor"/>
    </font>
    <font>
      <b/>
      <sz val="10"/>
      <color theme="1"/>
      <name val="游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8"/>
      <color theme="1"/>
      <name val="HG丸ｺﾞｼｯｸM-PRO"/>
      <family val="3"/>
      <charset val="128"/>
    </font>
    <font>
      <b/>
      <sz val="18"/>
      <color rgb="FFFF0000"/>
      <name val="HG丸ｺﾞｼｯｸM-PRO"/>
      <family val="3"/>
      <charset val="128"/>
    </font>
    <font>
      <b/>
      <sz val="18"/>
      <color theme="1"/>
      <name val="HG丸ｺﾞｼｯｸM-PRO"/>
      <family val="3"/>
      <charset val="128"/>
    </font>
    <font>
      <b/>
      <sz val="24"/>
      <color theme="1"/>
      <name val="HG丸ｺﾞｼｯｸM-PRO"/>
      <family val="3"/>
      <charset val="128"/>
    </font>
    <font>
      <sz val="18"/>
      <name val="HG丸ｺﾞｼｯｸM-PRO"/>
      <family val="3"/>
      <charset val="128"/>
    </font>
    <font>
      <b/>
      <sz val="18"/>
      <color rgb="FFFFC000"/>
      <name val="HG丸ｺﾞｼｯｸM-PRO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1DE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thin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dotted">
        <color theme="0" tint="-0.499984740745262"/>
      </bottom>
      <diagonal/>
    </border>
    <border>
      <left/>
      <right/>
      <top style="thin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thin">
        <color theme="0" tint="-0.499984740745262"/>
      </bottom>
      <diagonal/>
    </border>
    <border>
      <left/>
      <right/>
      <top style="dotted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0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2" borderId="0" xfId="0" applyFont="1" applyFill="1">
      <alignment vertical="center"/>
    </xf>
    <xf numFmtId="0" fontId="6" fillId="0" borderId="12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6" fillId="0" borderId="16" xfId="0" applyFont="1" applyBorder="1">
      <alignment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2" xfId="0" applyFont="1" applyFill="1" applyBorder="1">
      <alignment vertical="center"/>
    </xf>
    <xf numFmtId="0" fontId="6" fillId="3" borderId="2" xfId="0" applyFont="1" applyFill="1" applyBorder="1">
      <alignment vertical="center"/>
    </xf>
    <xf numFmtId="0" fontId="6" fillId="3" borderId="0" xfId="0" applyFont="1" applyFill="1">
      <alignment vertical="center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2" xfId="0" applyFont="1" applyFill="1" applyBorder="1">
      <alignment vertical="center"/>
    </xf>
    <xf numFmtId="0" fontId="6" fillId="4" borderId="2" xfId="0" applyFont="1" applyFill="1" applyBorder="1">
      <alignment vertical="center"/>
    </xf>
    <xf numFmtId="0" fontId="6" fillId="4" borderId="0" xfId="0" applyFont="1" applyFill="1">
      <alignment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6" fillId="5" borderId="2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left" vertical="center"/>
    </xf>
    <xf numFmtId="0" fontId="6" fillId="6" borderId="2" xfId="0" applyFont="1" applyFill="1" applyBorder="1">
      <alignment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center" vertical="center" wrapText="1"/>
    </xf>
    <xf numFmtId="0" fontId="6" fillId="6" borderId="1" xfId="0" applyFont="1" applyFill="1" applyBorder="1">
      <alignment vertical="center"/>
    </xf>
    <xf numFmtId="56" fontId="6" fillId="3" borderId="2" xfId="0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10" fillId="0" borderId="35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 shrinkToFit="1"/>
    </xf>
    <xf numFmtId="0" fontId="11" fillId="0" borderId="36" xfId="0" applyFont="1" applyFill="1" applyBorder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14" fontId="13" fillId="0" borderId="0" xfId="0" applyNumberFormat="1" applyFont="1" applyBorder="1" applyAlignment="1">
      <alignment horizontal="left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6" fillId="0" borderId="20" xfId="0" applyFont="1" applyBorder="1" applyAlignment="1">
      <alignment horizontal="left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 shrinkToFit="1"/>
    </xf>
    <xf numFmtId="0" fontId="6" fillId="0" borderId="24" xfId="0" applyFont="1" applyBorder="1" applyAlignment="1">
      <alignment horizontal="left" vertical="center" shrinkToFit="1"/>
    </xf>
    <xf numFmtId="0" fontId="6" fillId="0" borderId="25" xfId="0" applyFont="1" applyBorder="1" applyAlignment="1">
      <alignment horizontal="left" vertical="center" shrinkToFit="1"/>
    </xf>
    <xf numFmtId="0" fontId="7" fillId="0" borderId="37" xfId="0" applyFont="1" applyFill="1" applyBorder="1" applyAlignment="1">
      <alignment horizontal="center" vertical="center" shrinkToFit="1"/>
    </xf>
    <xf numFmtId="0" fontId="7" fillId="0" borderId="24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/>
    </xf>
    <xf numFmtId="0" fontId="19" fillId="0" borderId="33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left" vertical="center" wrapText="1"/>
    </xf>
    <xf numFmtId="14" fontId="13" fillId="0" borderId="0" xfId="0" applyNumberFormat="1" applyFont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11" fillId="8" borderId="36" xfId="0" applyFont="1" applyFill="1" applyBorder="1" applyAlignment="1">
      <alignment horizontal="left" vertical="center" shrinkToFit="1"/>
    </xf>
    <xf numFmtId="0" fontId="22" fillId="8" borderId="38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5" fillId="8" borderId="0" xfId="0" applyFont="1" applyFill="1" applyAlignment="1">
      <alignment horizontal="center" vertical="center"/>
    </xf>
    <xf numFmtId="0" fontId="25" fillId="9" borderId="0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left" vertical="center" shrinkToFit="1"/>
    </xf>
    <xf numFmtId="0" fontId="25" fillId="8" borderId="0" xfId="0" applyFont="1" applyFill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right" vertical="center" shrinkToFit="1"/>
    </xf>
    <xf numFmtId="0" fontId="12" fillId="0" borderId="36" xfId="0" applyFont="1" applyFill="1" applyBorder="1" applyAlignment="1">
      <alignment horizontal="left" vertical="center" indent="1" shrinkToFit="1"/>
    </xf>
    <xf numFmtId="0" fontId="12" fillId="0" borderId="38" xfId="0" applyFont="1" applyFill="1" applyBorder="1" applyAlignment="1">
      <alignment horizontal="left" vertical="center" indent="1" shrinkToFit="1"/>
    </xf>
    <xf numFmtId="0" fontId="12" fillId="0" borderId="39" xfId="0" applyFont="1" applyFill="1" applyBorder="1" applyAlignment="1">
      <alignment horizontal="left" vertical="center" indent="1" shrinkToFit="1"/>
    </xf>
    <xf numFmtId="0" fontId="12" fillId="0" borderId="27" xfId="0" applyFont="1" applyFill="1" applyBorder="1" applyAlignment="1">
      <alignment horizontal="center" vertical="center" shrinkToFit="1"/>
    </xf>
    <xf numFmtId="0" fontId="12" fillId="0" borderId="28" xfId="0" applyFont="1" applyFill="1" applyBorder="1" applyAlignment="1">
      <alignment horizontal="center" vertical="center" shrinkToFit="1"/>
    </xf>
    <xf numFmtId="0" fontId="12" fillId="0" borderId="29" xfId="0" applyFont="1" applyFill="1" applyBorder="1" applyAlignment="1">
      <alignment horizontal="center" vertical="center" shrinkToFit="1"/>
    </xf>
    <xf numFmtId="0" fontId="20" fillId="5" borderId="0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 shrinkToFit="1"/>
    </xf>
    <xf numFmtId="0" fontId="11" fillId="0" borderId="39" xfId="0" applyFont="1" applyFill="1" applyBorder="1" applyAlignment="1">
      <alignment horizontal="center" vertical="center" shrinkToFit="1"/>
    </xf>
    <xf numFmtId="0" fontId="11" fillId="0" borderId="4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41" xfId="0" applyFont="1" applyFill="1" applyBorder="1" applyAlignment="1">
      <alignment horizontal="center" vertical="center" shrinkToFit="1"/>
    </xf>
    <xf numFmtId="0" fontId="14" fillId="0" borderId="40" xfId="0" applyFont="1" applyFill="1" applyBorder="1" applyAlignment="1">
      <alignment horizontal="left" vertical="center" shrinkToFit="1"/>
    </xf>
    <xf numFmtId="0" fontId="14" fillId="0" borderId="0" xfId="0" applyFont="1" applyFill="1" applyBorder="1" applyAlignment="1">
      <alignment horizontal="left" vertical="center" shrinkToFit="1"/>
    </xf>
    <xf numFmtId="0" fontId="14" fillId="0" borderId="41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left" vertical="center"/>
    </xf>
    <xf numFmtId="14" fontId="13" fillId="0" borderId="0" xfId="0" applyNumberFormat="1" applyFont="1" applyBorder="1" applyAlignment="1">
      <alignment horizontal="left" vertical="center" shrinkToFit="1"/>
    </xf>
    <xf numFmtId="0" fontId="15" fillId="0" borderId="36" xfId="0" applyFont="1" applyFill="1" applyBorder="1" applyAlignment="1">
      <alignment horizontal="center" vertical="center" shrinkToFit="1"/>
    </xf>
    <xf numFmtId="0" fontId="15" fillId="0" borderId="3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left" vertical="center" indent="1" shrinkToFit="1"/>
    </xf>
    <xf numFmtId="0" fontId="12" fillId="0" borderId="38" xfId="0" applyFont="1" applyBorder="1" applyAlignment="1">
      <alignment horizontal="left" vertical="center" indent="1" shrinkToFit="1"/>
    </xf>
    <xf numFmtId="0" fontId="12" fillId="0" borderId="39" xfId="0" applyFont="1" applyBorder="1" applyAlignment="1">
      <alignment horizontal="left" vertical="center" indent="1" shrinkToFit="1"/>
    </xf>
    <xf numFmtId="0" fontId="16" fillId="0" borderId="42" xfId="0" applyFont="1" applyFill="1" applyBorder="1" applyAlignment="1">
      <alignment horizontal="left" vertical="center" shrinkToFit="1"/>
    </xf>
    <xf numFmtId="0" fontId="16" fillId="0" borderId="43" xfId="0" applyFont="1" applyFill="1" applyBorder="1" applyAlignment="1">
      <alignment horizontal="left" vertical="center" shrinkToFit="1"/>
    </xf>
    <xf numFmtId="0" fontId="16" fillId="0" borderId="44" xfId="0" applyFont="1" applyFill="1" applyBorder="1" applyAlignment="1">
      <alignment horizontal="left" vertical="center" shrinkToFit="1"/>
    </xf>
    <xf numFmtId="0" fontId="15" fillId="0" borderId="15" xfId="0" applyFont="1" applyFill="1" applyBorder="1" applyAlignment="1">
      <alignment horizontal="center" vertical="center" wrapText="1" shrinkToFit="1"/>
    </xf>
    <xf numFmtId="0" fontId="15" fillId="0" borderId="15" xfId="0" applyFont="1" applyFill="1" applyBorder="1" applyAlignment="1">
      <alignment horizontal="center" vertical="center" shrinkToFit="1"/>
    </xf>
    <xf numFmtId="0" fontId="17" fillId="0" borderId="15" xfId="0" applyFont="1" applyBorder="1" applyAlignment="1">
      <alignment horizontal="left" vertical="center" wrapText="1" shrinkToFit="1"/>
    </xf>
    <xf numFmtId="0" fontId="6" fillId="0" borderId="45" xfId="0" applyFont="1" applyBorder="1" applyAlignment="1">
      <alignment horizontal="center" vertical="center" shrinkToFit="1"/>
    </xf>
    <xf numFmtId="0" fontId="6" fillId="0" borderId="46" xfId="0" applyFont="1" applyBorder="1" applyAlignment="1">
      <alignment horizontal="center" vertical="center" shrinkToFit="1"/>
    </xf>
    <xf numFmtId="0" fontId="6" fillId="0" borderId="42" xfId="0" applyFont="1" applyBorder="1" applyAlignment="1">
      <alignment horizontal="center" vertical="center" shrinkToFit="1"/>
    </xf>
    <xf numFmtId="0" fontId="6" fillId="0" borderId="44" xfId="0" applyFont="1" applyBorder="1" applyAlignment="1">
      <alignment horizontal="center" vertical="center" shrinkToFit="1"/>
    </xf>
    <xf numFmtId="0" fontId="28" fillId="0" borderId="56" xfId="0" applyFont="1" applyBorder="1" applyAlignment="1">
      <alignment horizontal="center" vertical="center"/>
    </xf>
    <xf numFmtId="0" fontId="28" fillId="0" borderId="30" xfId="0" applyFont="1" applyBorder="1" applyAlignment="1">
      <alignment horizontal="center" vertical="center"/>
    </xf>
    <xf numFmtId="0" fontId="28" fillId="0" borderId="57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58" xfId="0" applyFont="1" applyBorder="1" applyAlignment="1">
      <alignment horizontal="center" vertical="center"/>
    </xf>
    <xf numFmtId="0" fontId="28" fillId="0" borderId="59" xfId="0" applyFont="1" applyBorder="1" applyAlignment="1">
      <alignment horizontal="center" vertical="center"/>
    </xf>
    <xf numFmtId="0" fontId="11" fillId="8" borderId="0" xfId="0" applyFont="1" applyFill="1" applyBorder="1" applyAlignment="1">
      <alignment horizontal="right" vertical="center" shrinkToFit="1"/>
    </xf>
    <xf numFmtId="0" fontId="11" fillId="8" borderId="38" xfId="0" applyFont="1" applyFill="1" applyBorder="1" applyAlignment="1">
      <alignment horizontal="center" vertical="center" shrinkToFit="1"/>
    </xf>
    <xf numFmtId="0" fontId="11" fillId="8" borderId="39" xfId="0" applyFont="1" applyFill="1" applyBorder="1" applyAlignment="1">
      <alignment horizontal="center" vertical="center" shrinkToFit="1"/>
    </xf>
    <xf numFmtId="0" fontId="11" fillId="8" borderId="47" xfId="0" applyFont="1" applyFill="1" applyBorder="1" applyAlignment="1">
      <alignment horizontal="center" vertical="center" shrinkToFit="1"/>
    </xf>
    <xf numFmtId="0" fontId="11" fillId="8" borderId="48" xfId="0" applyFont="1" applyFill="1" applyBorder="1" applyAlignment="1">
      <alignment horizontal="center" vertical="center" shrinkToFit="1"/>
    </xf>
    <xf numFmtId="0" fontId="11" fillId="8" borderId="49" xfId="0" applyFont="1" applyFill="1" applyBorder="1" applyAlignment="1">
      <alignment horizontal="center" vertical="center" shrinkToFit="1"/>
    </xf>
    <xf numFmtId="0" fontId="11" fillId="8" borderId="50" xfId="0" applyFont="1" applyFill="1" applyBorder="1" applyAlignment="1">
      <alignment horizontal="center" vertical="center" shrinkToFit="1"/>
    </xf>
    <xf numFmtId="0" fontId="11" fillId="8" borderId="51" xfId="0" applyFont="1" applyFill="1" applyBorder="1" applyAlignment="1">
      <alignment horizontal="center" vertical="center" shrinkToFit="1"/>
    </xf>
    <xf numFmtId="0" fontId="11" fillId="8" borderId="52" xfId="0" applyFont="1" applyFill="1" applyBorder="1" applyAlignment="1">
      <alignment horizontal="center" vertical="center" shrinkToFit="1"/>
    </xf>
    <xf numFmtId="0" fontId="14" fillId="8" borderId="50" xfId="0" applyFont="1" applyFill="1" applyBorder="1" applyAlignment="1">
      <alignment horizontal="left" vertical="center" shrinkToFit="1"/>
    </xf>
    <xf numFmtId="0" fontId="14" fillId="8" borderId="51" xfId="0" applyFont="1" applyFill="1" applyBorder="1" applyAlignment="1">
      <alignment horizontal="left" vertical="center" shrinkToFit="1"/>
    </xf>
    <xf numFmtId="0" fontId="14" fillId="8" borderId="52" xfId="0" applyFont="1" applyFill="1" applyBorder="1" applyAlignment="1">
      <alignment horizontal="left" vertical="center" shrinkToFit="1"/>
    </xf>
    <xf numFmtId="0" fontId="16" fillId="8" borderId="53" xfId="0" applyFont="1" applyFill="1" applyBorder="1" applyAlignment="1">
      <alignment horizontal="left" vertical="center" shrinkToFit="1"/>
    </xf>
    <xf numFmtId="0" fontId="16" fillId="8" borderId="54" xfId="0" applyFont="1" applyFill="1" applyBorder="1" applyAlignment="1">
      <alignment horizontal="left" vertical="center" shrinkToFit="1"/>
    </xf>
    <xf numFmtId="0" fontId="16" fillId="8" borderId="55" xfId="0" applyFont="1" applyFill="1" applyBorder="1" applyAlignment="1">
      <alignment horizontal="left" vertical="center" shrinkToFit="1"/>
    </xf>
    <xf numFmtId="0" fontId="12" fillId="8" borderId="36" xfId="0" applyFont="1" applyFill="1" applyBorder="1" applyAlignment="1">
      <alignment horizontal="left" vertical="center" indent="1" shrinkToFit="1"/>
    </xf>
    <xf numFmtId="0" fontId="12" fillId="8" borderId="38" xfId="0" applyFont="1" applyFill="1" applyBorder="1" applyAlignment="1">
      <alignment horizontal="left" vertical="center" indent="1" shrinkToFit="1"/>
    </xf>
    <xf numFmtId="0" fontId="12" fillId="8" borderId="39" xfId="0" applyFont="1" applyFill="1" applyBorder="1" applyAlignment="1">
      <alignment horizontal="left" vertical="center" indent="1" shrinkToFit="1"/>
    </xf>
    <xf numFmtId="14" fontId="13" fillId="9" borderId="0" xfId="0" applyNumberFormat="1" applyFont="1" applyFill="1" applyBorder="1" applyAlignment="1">
      <alignment horizontal="left" vertical="center" shrinkToFit="1"/>
    </xf>
    <xf numFmtId="0" fontId="17" fillId="8" borderId="15" xfId="0" applyFont="1" applyFill="1" applyBorder="1" applyAlignment="1">
      <alignment horizontal="left" vertical="center" wrapText="1" shrinkToFit="1"/>
    </xf>
    <xf numFmtId="0" fontId="18" fillId="2" borderId="30" xfId="0" applyFont="1" applyFill="1" applyBorder="1" applyAlignment="1">
      <alignment horizontal="center" vertical="center"/>
    </xf>
    <xf numFmtId="0" fontId="6" fillId="6" borderId="27" xfId="0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0" fontId="6" fillId="7" borderId="28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165100</xdr:colOff>
      <xdr:row>3</xdr:row>
      <xdr:rowOff>77470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42FE926-77C5-AE08-AB93-B8B22116F31F}"/>
            </a:ext>
          </a:extLst>
        </xdr:cNvPr>
        <xdr:cNvSpPr/>
      </xdr:nvSpPr>
      <xdr:spPr>
        <a:xfrm>
          <a:off x="0" y="317500"/>
          <a:ext cx="577850" cy="585470"/>
        </a:xfrm>
        <a:prstGeom prst="rect">
          <a:avLst/>
        </a:prstGeom>
        <a:noFill/>
        <a:ln w="571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488314</xdr:colOff>
      <xdr:row>9</xdr:row>
      <xdr:rowOff>57785</xdr:rowOff>
    </xdr:from>
    <xdr:to>
      <xdr:col>19</xdr:col>
      <xdr:colOff>0</xdr:colOff>
      <xdr:row>9</xdr:row>
      <xdr:rowOff>333375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E605E0A6-CA39-4099-89A4-75362F352121}"/>
            </a:ext>
          </a:extLst>
        </xdr:cNvPr>
        <xdr:cNvSpPr/>
      </xdr:nvSpPr>
      <xdr:spPr>
        <a:xfrm>
          <a:off x="8282939" y="1677035"/>
          <a:ext cx="495936" cy="275590"/>
        </a:xfrm>
        <a:prstGeom prst="rect">
          <a:avLst/>
        </a:prstGeom>
        <a:noFill/>
        <a:ln w="57150"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28</xdr:col>
      <xdr:colOff>376554</xdr:colOff>
      <xdr:row>10</xdr:row>
      <xdr:rowOff>91440</xdr:rowOff>
    </xdr:from>
    <xdr:to>
      <xdr:col>29</xdr:col>
      <xdr:colOff>376555</xdr:colOff>
      <xdr:row>10</xdr:row>
      <xdr:rowOff>361315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35AF1D8C-7C20-4C75-9BA8-5C7C6032B9C8}"/>
            </a:ext>
          </a:extLst>
        </xdr:cNvPr>
        <xdr:cNvSpPr/>
      </xdr:nvSpPr>
      <xdr:spPr>
        <a:xfrm>
          <a:off x="13584554" y="2313940"/>
          <a:ext cx="492126" cy="269875"/>
        </a:xfrm>
        <a:prstGeom prst="rect">
          <a:avLst/>
        </a:prstGeom>
        <a:noFill/>
        <a:ln w="57150"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84456</xdr:colOff>
      <xdr:row>0</xdr:row>
      <xdr:rowOff>222250</xdr:rowOff>
    </xdr:from>
    <xdr:to>
      <xdr:col>18</xdr:col>
      <xdr:colOff>47626</xdr:colOff>
      <xdr:row>2</xdr:row>
      <xdr:rowOff>0</xdr:rowOff>
    </xdr:to>
    <xdr:cxnSp macro="">
      <xdr:nvCxnSpPr>
        <xdr:cNvPr id="17" name="コネクタ: カギ線 16">
          <a:extLst>
            <a:ext uri="{FF2B5EF4-FFF2-40B4-BE49-F238E27FC236}">
              <a16:creationId xmlns:a16="http://schemas.microsoft.com/office/drawing/2014/main" id="{ABCCD78B-556E-3A7A-2669-40E9496A60E5}"/>
            </a:ext>
          </a:extLst>
        </xdr:cNvPr>
        <xdr:cNvCxnSpPr>
          <a:endCxn id="2" idx="0"/>
        </xdr:cNvCxnSpPr>
      </xdr:nvCxnSpPr>
      <xdr:spPr>
        <a:xfrm rot="10800000" flipV="1">
          <a:off x="290831" y="222250"/>
          <a:ext cx="8043545" cy="317500"/>
        </a:xfrm>
        <a:prstGeom prst="bentConnector2">
          <a:avLst/>
        </a:prstGeom>
        <a:ln w="38100">
          <a:solidFill>
            <a:schemeClr val="accent5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49530</xdr:colOff>
      <xdr:row>0</xdr:row>
      <xdr:rowOff>238125</xdr:rowOff>
    </xdr:from>
    <xdr:to>
      <xdr:col>18</xdr:col>
      <xdr:colOff>56515</xdr:colOff>
      <xdr:row>9</xdr:row>
      <xdr:rowOff>26035</xdr:rowOff>
    </xdr:to>
    <xdr:cxnSp macro="">
      <xdr:nvCxnSpPr>
        <xdr:cNvPr id="33" name="直線コネクタ 32">
          <a:extLst>
            <a:ext uri="{FF2B5EF4-FFF2-40B4-BE49-F238E27FC236}">
              <a16:creationId xmlns:a16="http://schemas.microsoft.com/office/drawing/2014/main" id="{C3927060-091E-0550-4891-4C9C9C3DEB80}"/>
            </a:ext>
          </a:extLst>
        </xdr:cNvPr>
        <xdr:cNvCxnSpPr/>
      </xdr:nvCxnSpPr>
      <xdr:spPr>
        <a:xfrm>
          <a:off x="8336280" y="238125"/>
          <a:ext cx="6985" cy="1597660"/>
        </a:xfrm>
        <a:prstGeom prst="line">
          <a:avLst/>
        </a:prstGeom>
        <a:ln w="28575">
          <a:solidFill>
            <a:schemeClr val="accent5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17</xdr:col>
      <xdr:colOff>382905</xdr:colOff>
      <xdr:row>19</xdr:row>
      <xdr:rowOff>15874</xdr:rowOff>
    </xdr:from>
    <xdr:to>
      <xdr:col>41</xdr:col>
      <xdr:colOff>474587</xdr:colOff>
      <xdr:row>24</xdr:row>
      <xdr:rowOff>457834</xdr:rowOff>
    </xdr:to>
    <xdr:pic>
      <xdr:nvPicPr>
        <xdr:cNvPr id="39" name="図 38">
          <a:extLst>
            <a:ext uri="{FF2B5EF4-FFF2-40B4-BE49-F238E27FC236}">
              <a16:creationId xmlns:a16="http://schemas.microsoft.com/office/drawing/2014/main" id="{AE2BF5A5-B5B4-FE79-997C-83125E467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77530" y="4810124"/>
          <a:ext cx="13426682" cy="2918460"/>
        </a:xfrm>
        <a:prstGeom prst="rect">
          <a:avLst/>
        </a:prstGeom>
      </xdr:spPr>
    </xdr:pic>
    <xdr:clientData/>
  </xdr:twoCellAnchor>
  <xdr:twoCellAnchor>
    <xdr:from>
      <xdr:col>4</xdr:col>
      <xdr:colOff>77469</xdr:colOff>
      <xdr:row>5</xdr:row>
      <xdr:rowOff>55880</xdr:rowOff>
    </xdr:from>
    <xdr:to>
      <xdr:col>7</xdr:col>
      <xdr:colOff>412749</xdr:colOff>
      <xdr:row>9</xdr:row>
      <xdr:rowOff>63500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B32344FD-6964-0DA6-06E7-E8471AB2F021}"/>
            </a:ext>
          </a:extLst>
        </xdr:cNvPr>
        <xdr:cNvSpPr/>
      </xdr:nvSpPr>
      <xdr:spPr>
        <a:xfrm>
          <a:off x="1474469" y="1357630"/>
          <a:ext cx="1811655" cy="515620"/>
        </a:xfrm>
        <a:prstGeom prst="rect">
          <a:avLst/>
        </a:prstGeom>
        <a:noFill/>
        <a:ln w="571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20</xdr:col>
      <xdr:colOff>460375</xdr:colOff>
      <xdr:row>11</xdr:row>
      <xdr:rowOff>111125</xdr:rowOff>
    </xdr:from>
    <xdr:to>
      <xdr:col>20</xdr:col>
      <xdr:colOff>476250</xdr:colOff>
      <xdr:row>12</xdr:row>
      <xdr:rowOff>15240</xdr:rowOff>
    </xdr:to>
    <xdr:cxnSp macro="">
      <xdr:nvCxnSpPr>
        <xdr:cNvPr id="41" name="直線コネクタ 40">
          <a:extLst>
            <a:ext uri="{FF2B5EF4-FFF2-40B4-BE49-F238E27FC236}">
              <a16:creationId xmlns:a16="http://schemas.microsoft.com/office/drawing/2014/main" id="{952A0317-80C0-4D9E-90CA-6531D54F9A48}"/>
            </a:ext>
          </a:extLst>
        </xdr:cNvPr>
        <xdr:cNvCxnSpPr/>
      </xdr:nvCxnSpPr>
      <xdr:spPr>
        <a:xfrm flipH="1">
          <a:off x="9731375" y="2730500"/>
          <a:ext cx="15875" cy="189865"/>
        </a:xfrm>
        <a:prstGeom prst="line">
          <a:avLst/>
        </a:prstGeom>
        <a:ln w="28575">
          <a:solidFill>
            <a:srgbClr val="FFC000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410845</xdr:colOff>
      <xdr:row>7</xdr:row>
      <xdr:rowOff>59690</xdr:rowOff>
    </xdr:from>
    <xdr:to>
      <xdr:col>20</xdr:col>
      <xdr:colOff>473077</xdr:colOff>
      <xdr:row>11</xdr:row>
      <xdr:rowOff>130809</xdr:rowOff>
    </xdr:to>
    <xdr:cxnSp macro="">
      <xdr:nvCxnSpPr>
        <xdr:cNvPr id="52" name="コネクタ: カギ線 51">
          <a:extLst>
            <a:ext uri="{FF2B5EF4-FFF2-40B4-BE49-F238E27FC236}">
              <a16:creationId xmlns:a16="http://schemas.microsoft.com/office/drawing/2014/main" id="{DC33D030-FEAA-448A-94DA-91D71FB1656D}"/>
            </a:ext>
          </a:extLst>
        </xdr:cNvPr>
        <xdr:cNvCxnSpPr>
          <a:endCxn id="40" idx="3"/>
        </xdr:cNvCxnSpPr>
      </xdr:nvCxnSpPr>
      <xdr:spPr>
        <a:xfrm rot="10800000">
          <a:off x="3284220" y="1615440"/>
          <a:ext cx="6459857" cy="1134744"/>
        </a:xfrm>
        <a:prstGeom prst="bentConnector3">
          <a:avLst>
            <a:gd name="adj1" fmla="val 50000"/>
          </a:avLst>
        </a:prstGeom>
        <a:ln w="38100">
          <a:solidFill>
            <a:srgbClr val="FFC000"/>
          </a:solidFill>
          <a:prstDash val="sys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6350</xdr:colOff>
      <xdr:row>14</xdr:row>
      <xdr:rowOff>175260</xdr:rowOff>
    </xdr:from>
    <xdr:to>
      <xdr:col>24</xdr:col>
      <xdr:colOff>113029</xdr:colOff>
      <xdr:row>15</xdr:row>
      <xdr:rowOff>333375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6E7399E6-DAA8-45A5-B457-629A59D3D961}"/>
            </a:ext>
          </a:extLst>
        </xdr:cNvPr>
        <xdr:cNvSpPr/>
      </xdr:nvSpPr>
      <xdr:spPr>
        <a:xfrm>
          <a:off x="10753725" y="3651885"/>
          <a:ext cx="598804" cy="443865"/>
        </a:xfrm>
        <a:prstGeom prst="rect">
          <a:avLst/>
        </a:prstGeom>
        <a:noFill/>
        <a:ln w="57150"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394970</xdr:colOff>
      <xdr:row>14</xdr:row>
      <xdr:rowOff>196851</xdr:rowOff>
    </xdr:from>
    <xdr:to>
      <xdr:col>27</xdr:col>
      <xdr:colOff>174626</xdr:colOff>
      <xdr:row>15</xdr:row>
      <xdr:rowOff>283846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3C207253-A52E-406C-93B1-C2D0F6DF438E}"/>
            </a:ext>
          </a:extLst>
        </xdr:cNvPr>
        <xdr:cNvSpPr/>
      </xdr:nvSpPr>
      <xdr:spPr>
        <a:xfrm>
          <a:off x="12618720" y="3673476"/>
          <a:ext cx="271781" cy="37274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29</xdr:col>
      <xdr:colOff>410844</xdr:colOff>
      <xdr:row>18</xdr:row>
      <xdr:rowOff>250190</xdr:rowOff>
    </xdr:from>
    <xdr:to>
      <xdr:col>30</xdr:col>
      <xdr:colOff>206374</xdr:colOff>
      <xdr:row>20</xdr:row>
      <xdr:rowOff>206375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22890C6D-A238-40F1-9BF0-5AD5FDE6EBE1}"/>
            </a:ext>
          </a:extLst>
        </xdr:cNvPr>
        <xdr:cNvSpPr/>
      </xdr:nvSpPr>
      <xdr:spPr>
        <a:xfrm>
          <a:off x="14110969" y="4758690"/>
          <a:ext cx="414655" cy="52768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210185</xdr:colOff>
      <xdr:row>23</xdr:row>
      <xdr:rowOff>27940</xdr:rowOff>
    </xdr:from>
    <xdr:to>
      <xdr:col>28</xdr:col>
      <xdr:colOff>403225</xdr:colOff>
      <xdr:row>23</xdr:row>
      <xdr:rowOff>27940</xdr:rowOff>
    </xdr:to>
    <xdr:cxnSp macro="">
      <xdr:nvCxnSpPr>
        <xdr:cNvPr id="65" name="直線矢印コネクタ 64">
          <a:extLst>
            <a:ext uri="{FF2B5EF4-FFF2-40B4-BE49-F238E27FC236}">
              <a16:creationId xmlns:a16="http://schemas.microsoft.com/office/drawing/2014/main" id="{95D1BD8A-3171-0114-2242-6A2C81D0B940}"/>
            </a:ext>
          </a:extLst>
        </xdr:cNvPr>
        <xdr:cNvCxnSpPr>
          <a:cxnSpLocks/>
        </xdr:cNvCxnSpPr>
      </xdr:nvCxnSpPr>
      <xdr:spPr>
        <a:xfrm flipV="1">
          <a:off x="8496935" y="6774815"/>
          <a:ext cx="511429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555625</xdr:colOff>
      <xdr:row>20</xdr:row>
      <xdr:rowOff>247650</xdr:rowOff>
    </xdr:from>
    <xdr:to>
      <xdr:col>29</xdr:col>
      <xdr:colOff>591185</xdr:colOff>
      <xdr:row>22</xdr:row>
      <xdr:rowOff>238125</xdr:rowOff>
    </xdr:to>
    <xdr:cxnSp macro="">
      <xdr:nvCxnSpPr>
        <xdr:cNvPr id="67" name="直線矢印コネクタ 66">
          <a:extLst>
            <a:ext uri="{FF2B5EF4-FFF2-40B4-BE49-F238E27FC236}">
              <a16:creationId xmlns:a16="http://schemas.microsoft.com/office/drawing/2014/main" id="{748F4296-D794-4FB8-AFF6-6024B228FC8E}"/>
            </a:ext>
          </a:extLst>
        </xdr:cNvPr>
        <xdr:cNvCxnSpPr/>
      </xdr:nvCxnSpPr>
      <xdr:spPr>
        <a:xfrm flipH="1">
          <a:off x="14255750" y="5613400"/>
          <a:ext cx="35560" cy="911225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420370</xdr:colOff>
      <xdr:row>22</xdr:row>
      <xdr:rowOff>305435</xdr:rowOff>
    </xdr:from>
    <xdr:to>
      <xdr:col>31</xdr:col>
      <xdr:colOff>111125</xdr:colOff>
      <xdr:row>23</xdr:row>
      <xdr:rowOff>220345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E0E57C95-5E24-4087-B218-76F0AC1768A6}"/>
            </a:ext>
          </a:extLst>
        </xdr:cNvPr>
        <xdr:cNvSpPr/>
      </xdr:nvSpPr>
      <xdr:spPr>
        <a:xfrm>
          <a:off x="13628370" y="6591935"/>
          <a:ext cx="1421130" cy="375285"/>
        </a:xfrm>
        <a:prstGeom prst="rect">
          <a:avLst/>
        </a:prstGeom>
        <a:noFill/>
        <a:ln w="571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266065</xdr:colOff>
      <xdr:row>1</xdr:row>
      <xdr:rowOff>204470</xdr:rowOff>
    </xdr:from>
    <xdr:to>
      <xdr:col>26</xdr:col>
      <xdr:colOff>33655</xdr:colOff>
      <xdr:row>8</xdr:row>
      <xdr:rowOff>83185</xdr:rowOff>
    </xdr:to>
    <xdr:sp macro="" textlink="">
      <xdr:nvSpPr>
        <xdr:cNvPr id="76" name="四角形: 角を丸くする 75">
          <a:extLst>
            <a:ext uri="{FF2B5EF4-FFF2-40B4-BE49-F238E27FC236}">
              <a16:creationId xmlns:a16="http://schemas.microsoft.com/office/drawing/2014/main" id="{EB6437F6-EEFD-A445-827E-EDCA0CF64B55}"/>
            </a:ext>
          </a:extLst>
        </xdr:cNvPr>
        <xdr:cNvSpPr/>
      </xdr:nvSpPr>
      <xdr:spPr>
        <a:xfrm>
          <a:off x="8552815" y="474345"/>
          <a:ext cx="3704590" cy="1291590"/>
        </a:xfrm>
        <a:prstGeom prst="roundRect">
          <a:avLst/>
        </a:prstGeom>
        <a:solidFill>
          <a:schemeClr val="bg1">
            <a:lumMod val="85000"/>
            <a:alpha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en-US" altLang="ja-JP" sz="200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ctr"/>
          <a:r>
            <a:rPr kumimoji="1" lang="ja-JP" altLang="en-US" sz="20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★</a:t>
          </a:r>
          <a:r>
            <a:rPr kumimoji="1" lang="en-US" altLang="ja-JP" sz="20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vlooku</a:t>
          </a:r>
          <a:r>
            <a:rPr kumimoji="1" lang="ja-JP" altLang="en-US" sz="20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ｐ関数の説明★</a:t>
          </a:r>
        </a:p>
      </xdr:txBody>
    </xdr:sp>
    <xdr:clientData/>
  </xdr:twoCellAnchor>
  <xdr:twoCellAnchor>
    <xdr:from>
      <xdr:col>26</xdr:col>
      <xdr:colOff>98425</xdr:colOff>
      <xdr:row>25</xdr:row>
      <xdr:rowOff>187960</xdr:rowOff>
    </xdr:from>
    <xdr:to>
      <xdr:col>29</xdr:col>
      <xdr:colOff>41275</xdr:colOff>
      <xdr:row>27</xdr:row>
      <xdr:rowOff>67310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6D86125D-8453-4103-8825-906A80BD19B9}"/>
            </a:ext>
          </a:extLst>
        </xdr:cNvPr>
        <xdr:cNvSpPr/>
      </xdr:nvSpPr>
      <xdr:spPr>
        <a:xfrm>
          <a:off x="12322175" y="8204835"/>
          <a:ext cx="1419225" cy="371475"/>
        </a:xfrm>
        <a:prstGeom prst="rect">
          <a:avLst/>
        </a:prstGeom>
        <a:noFill/>
        <a:ln w="5715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212725</xdr:colOff>
      <xdr:row>33</xdr:row>
      <xdr:rowOff>111125</xdr:rowOff>
    </xdr:from>
    <xdr:to>
      <xdr:col>25</xdr:col>
      <xdr:colOff>474345</xdr:colOff>
      <xdr:row>36</xdr:row>
      <xdr:rowOff>168275</xdr:rowOff>
    </xdr:to>
    <xdr:sp macro="" textlink="">
      <xdr:nvSpPr>
        <xdr:cNvPr id="79" name="四角形: 角を丸くする 78">
          <a:extLst>
            <a:ext uri="{FF2B5EF4-FFF2-40B4-BE49-F238E27FC236}">
              <a16:creationId xmlns:a16="http://schemas.microsoft.com/office/drawing/2014/main" id="{AF8202B8-5D2B-4906-8CC5-11234EAEA2BD}"/>
            </a:ext>
          </a:extLst>
        </xdr:cNvPr>
        <xdr:cNvSpPr/>
      </xdr:nvSpPr>
      <xdr:spPr>
        <a:xfrm>
          <a:off x="8499475" y="10144125"/>
          <a:ext cx="3706495" cy="1295400"/>
        </a:xfrm>
        <a:prstGeom prst="roundRect">
          <a:avLst/>
        </a:prstGeom>
        <a:solidFill>
          <a:schemeClr val="bg1">
            <a:lumMod val="85000"/>
            <a:alpha val="50000"/>
          </a:schemeClr>
        </a:solidFill>
        <a:ln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kumimoji="1" lang="en-US" altLang="ja-JP" sz="2000">
            <a:solidFill>
              <a:sysClr val="windowText" lastClr="000000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ctr"/>
          <a:r>
            <a:rPr kumimoji="1" lang="ja-JP" altLang="en-US" sz="2000">
              <a:solidFill>
                <a:sysClr val="windowText" lastClr="000000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★その他関数の説明★</a:t>
          </a:r>
        </a:p>
      </xdr:txBody>
    </xdr:sp>
    <xdr:clientData/>
  </xdr:twoCellAnchor>
  <xdr:twoCellAnchor>
    <xdr:from>
      <xdr:col>22</xdr:col>
      <xdr:colOff>452120</xdr:colOff>
      <xdr:row>30</xdr:row>
      <xdr:rowOff>17780</xdr:rowOff>
    </xdr:from>
    <xdr:to>
      <xdr:col>23</xdr:col>
      <xdr:colOff>311785</xdr:colOff>
      <xdr:row>30</xdr:row>
      <xdr:rowOff>269875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30D6E8F4-A6B8-4B0F-BEEB-A694592BF7AA}"/>
            </a:ext>
          </a:extLst>
        </xdr:cNvPr>
        <xdr:cNvSpPr/>
      </xdr:nvSpPr>
      <xdr:spPr>
        <a:xfrm>
          <a:off x="10707370" y="9193530"/>
          <a:ext cx="351790" cy="252095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24</xdr:col>
      <xdr:colOff>381000</xdr:colOff>
      <xdr:row>31</xdr:row>
      <xdr:rowOff>43815</xdr:rowOff>
    </xdr:from>
    <xdr:to>
      <xdr:col>25</xdr:col>
      <xdr:colOff>430530</xdr:colOff>
      <xdr:row>32</xdr:row>
      <xdr:rowOff>31750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7B61D795-ECBA-4D51-BF70-92EE44E52704}"/>
            </a:ext>
          </a:extLst>
        </xdr:cNvPr>
        <xdr:cNvSpPr/>
      </xdr:nvSpPr>
      <xdr:spPr>
        <a:xfrm>
          <a:off x="11620500" y="9505315"/>
          <a:ext cx="541655" cy="273685"/>
        </a:xfrm>
        <a:prstGeom prst="rect">
          <a:avLst/>
        </a:prstGeom>
        <a:noFill/>
        <a:ln w="57150">
          <a:solidFill>
            <a:schemeClr val="accent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I103"/>
  <sheetViews>
    <sheetView tabSelected="1" zoomScale="92" zoomScaleNormal="92" workbookViewId="0">
      <pane xSplit="5" ySplit="3" topLeftCell="F4" activePane="bottomRight" state="frozen"/>
      <selection pane="topRight" activeCell="F1" sqref="F1"/>
      <selection pane="bottomLeft" activeCell="A4" sqref="A4"/>
      <selection pane="bottomRight"/>
    </sheetView>
  </sheetViews>
  <sheetFormatPr defaultColWidth="9" defaultRowHeight="12" x14ac:dyDescent="0.2"/>
  <cols>
    <col min="1" max="1" width="4.77734375" style="69" customWidth="1"/>
    <col min="2" max="2" width="9" style="1" customWidth="1"/>
    <col min="3" max="3" width="12.6640625" style="68" customWidth="1"/>
    <col min="4" max="4" width="16.109375" style="47" customWidth="1"/>
    <col min="5" max="5" width="21.6640625" style="1" customWidth="1"/>
    <col min="6" max="6" width="24" style="68" customWidth="1"/>
    <col min="7" max="7" width="27.21875" style="47" customWidth="1"/>
    <col min="8" max="8" width="27.44140625" style="1" customWidth="1"/>
    <col min="9" max="9" width="24" style="1" customWidth="1"/>
    <col min="10" max="16384" width="9" style="1"/>
  </cols>
  <sheetData>
    <row r="1" spans="1:9" s="111" customFormat="1" x14ac:dyDescent="0.2">
      <c r="A1" s="109">
        <v>1</v>
      </c>
      <c r="B1" s="109">
        <v>2</v>
      </c>
      <c r="C1" s="109">
        <v>3</v>
      </c>
      <c r="D1" s="109">
        <v>4</v>
      </c>
      <c r="E1" s="109">
        <v>5</v>
      </c>
      <c r="F1" s="109">
        <v>6</v>
      </c>
      <c r="G1" s="109">
        <v>7</v>
      </c>
      <c r="H1" s="109">
        <v>8</v>
      </c>
      <c r="I1" s="110">
        <v>9</v>
      </c>
    </row>
    <row r="2" spans="1:9" s="2" customFormat="1" ht="17.25" customHeight="1" x14ac:dyDescent="0.2">
      <c r="A2" s="123" t="s">
        <v>222</v>
      </c>
      <c r="B2" s="125" t="s">
        <v>0</v>
      </c>
      <c r="C2" s="125" t="s">
        <v>1</v>
      </c>
      <c r="D2" s="125" t="s">
        <v>158</v>
      </c>
      <c r="E2" s="125" t="s">
        <v>3</v>
      </c>
      <c r="F2" s="125" t="s">
        <v>9</v>
      </c>
      <c r="G2" s="125" t="s">
        <v>154</v>
      </c>
      <c r="H2" s="125" t="s">
        <v>155</v>
      </c>
      <c r="I2" s="125" t="s">
        <v>166</v>
      </c>
    </row>
    <row r="3" spans="1:9" s="2" customFormat="1" ht="17.25" customHeight="1" x14ac:dyDescent="0.2">
      <c r="A3" s="124"/>
      <c r="B3" s="126"/>
      <c r="C3" s="126"/>
      <c r="D3" s="126"/>
      <c r="E3" s="126"/>
      <c r="F3" s="126"/>
      <c r="G3" s="126"/>
      <c r="H3" s="126"/>
      <c r="I3" s="126"/>
    </row>
    <row r="4" spans="1:9" s="68" customFormat="1" ht="21.75" customHeight="1" x14ac:dyDescent="0.2">
      <c r="A4" s="100">
        <v>1</v>
      </c>
      <c r="B4" s="103" t="s">
        <v>176</v>
      </c>
      <c r="C4" s="103" t="s">
        <v>233</v>
      </c>
      <c r="D4" s="103"/>
      <c r="E4" s="103" t="s">
        <v>219</v>
      </c>
      <c r="F4" s="103" t="s">
        <v>300</v>
      </c>
      <c r="G4" s="103" t="s">
        <v>173</v>
      </c>
      <c r="H4" s="103"/>
      <c r="I4" s="103"/>
    </row>
    <row r="5" spans="1:9" ht="21.75" customHeight="1" x14ac:dyDescent="0.2">
      <c r="A5" s="101">
        <v>2</v>
      </c>
      <c r="B5" s="104" t="s">
        <v>176</v>
      </c>
      <c r="C5" s="104" t="s">
        <v>234</v>
      </c>
      <c r="D5" s="104"/>
      <c r="E5" s="104" t="s">
        <v>219</v>
      </c>
      <c r="F5" s="104" t="s">
        <v>301</v>
      </c>
      <c r="G5" s="104"/>
      <c r="H5" s="104"/>
      <c r="I5" s="104"/>
    </row>
    <row r="6" spans="1:9" ht="21.75" customHeight="1" x14ac:dyDescent="0.2">
      <c r="A6" s="101">
        <v>3</v>
      </c>
      <c r="B6" s="104" t="s">
        <v>176</v>
      </c>
      <c r="C6" s="104" t="s">
        <v>235</v>
      </c>
      <c r="D6" s="104" t="s">
        <v>232</v>
      </c>
      <c r="E6" s="104" t="s">
        <v>308</v>
      </c>
      <c r="F6" s="104" t="s">
        <v>169</v>
      </c>
      <c r="G6" s="104" t="s">
        <v>170</v>
      </c>
      <c r="H6" s="104" t="s">
        <v>228</v>
      </c>
      <c r="I6" s="104"/>
    </row>
    <row r="7" spans="1:9" ht="21.75" customHeight="1" x14ac:dyDescent="0.2">
      <c r="A7" s="101">
        <v>4</v>
      </c>
      <c r="B7" s="104" t="s">
        <v>175</v>
      </c>
      <c r="C7" s="104" t="s">
        <v>181</v>
      </c>
      <c r="D7" s="104"/>
      <c r="E7" s="104" t="s">
        <v>218</v>
      </c>
      <c r="F7" s="104" t="s">
        <v>169</v>
      </c>
      <c r="G7" s="104"/>
      <c r="H7" s="104"/>
      <c r="I7" s="104"/>
    </row>
    <row r="8" spans="1:9" ht="21.75" customHeight="1" x14ac:dyDescent="0.2">
      <c r="A8" s="101">
        <v>5</v>
      </c>
      <c r="B8" s="104" t="s">
        <v>175</v>
      </c>
      <c r="C8" s="104" t="s">
        <v>182</v>
      </c>
      <c r="D8" s="104"/>
      <c r="E8" s="104" t="s">
        <v>218</v>
      </c>
      <c r="F8" s="104" t="s">
        <v>223</v>
      </c>
      <c r="G8" s="104" t="s">
        <v>224</v>
      </c>
      <c r="H8" s="104"/>
      <c r="I8" s="104"/>
    </row>
    <row r="9" spans="1:9" ht="21.75" customHeight="1" x14ac:dyDescent="0.2">
      <c r="A9" s="101">
        <v>6</v>
      </c>
      <c r="B9" s="104" t="s">
        <v>175</v>
      </c>
      <c r="C9" s="104" t="s">
        <v>183</v>
      </c>
      <c r="D9" s="104"/>
      <c r="E9" s="104" t="s">
        <v>218</v>
      </c>
      <c r="F9" s="104" t="s">
        <v>223</v>
      </c>
      <c r="G9" s="104"/>
      <c r="H9" s="104"/>
      <c r="I9" s="104"/>
    </row>
    <row r="10" spans="1:9" ht="21.75" customHeight="1" x14ac:dyDescent="0.2">
      <c r="A10" s="101">
        <v>7</v>
      </c>
      <c r="B10" s="104" t="s">
        <v>175</v>
      </c>
      <c r="C10" s="104" t="s">
        <v>184</v>
      </c>
      <c r="D10" s="104"/>
      <c r="E10" s="104" t="s">
        <v>218</v>
      </c>
      <c r="F10" s="104" t="s">
        <v>171</v>
      </c>
      <c r="G10" s="104"/>
      <c r="H10" s="104"/>
      <c r="I10" s="104"/>
    </row>
    <row r="11" spans="1:9" ht="21.75" customHeight="1" x14ac:dyDescent="0.2">
      <c r="A11" s="101">
        <v>8</v>
      </c>
      <c r="B11" s="104" t="s">
        <v>175</v>
      </c>
      <c r="C11" s="104" t="s">
        <v>185</v>
      </c>
      <c r="D11" s="104"/>
      <c r="E11" s="104" t="s">
        <v>218</v>
      </c>
      <c r="F11" s="104" t="s">
        <v>223</v>
      </c>
      <c r="G11" s="104"/>
      <c r="H11" s="104"/>
      <c r="I11" s="104"/>
    </row>
    <row r="12" spans="1:9" ht="21.75" customHeight="1" x14ac:dyDescent="0.2">
      <c r="A12" s="101">
        <v>9</v>
      </c>
      <c r="B12" s="104" t="s">
        <v>175</v>
      </c>
      <c r="C12" s="104" t="s">
        <v>186</v>
      </c>
      <c r="D12" s="104"/>
      <c r="E12" s="104" t="s">
        <v>218</v>
      </c>
      <c r="F12" s="104" t="s">
        <v>223</v>
      </c>
      <c r="G12" s="104"/>
      <c r="H12" s="104"/>
      <c r="I12" s="104"/>
    </row>
    <row r="13" spans="1:9" ht="21.75" customHeight="1" x14ac:dyDescent="0.2">
      <c r="A13" s="101">
        <v>10</v>
      </c>
      <c r="B13" s="104" t="s">
        <v>175</v>
      </c>
      <c r="C13" s="104" t="s">
        <v>187</v>
      </c>
      <c r="D13" s="104"/>
      <c r="E13" s="104" t="s">
        <v>218</v>
      </c>
      <c r="F13" s="104" t="s">
        <v>223</v>
      </c>
      <c r="G13" s="104" t="s">
        <v>225</v>
      </c>
      <c r="H13" s="104"/>
      <c r="I13" s="104"/>
    </row>
    <row r="14" spans="1:9" ht="21.75" customHeight="1" x14ac:dyDescent="0.2">
      <c r="A14" s="101">
        <v>11</v>
      </c>
      <c r="B14" s="104" t="s">
        <v>175</v>
      </c>
      <c r="C14" s="104" t="s">
        <v>188</v>
      </c>
      <c r="D14" s="104"/>
      <c r="E14" s="104" t="s">
        <v>218</v>
      </c>
      <c r="F14" s="104" t="s">
        <v>223</v>
      </c>
      <c r="G14" s="104"/>
      <c r="H14" s="104"/>
      <c r="I14" s="104"/>
    </row>
    <row r="15" spans="1:9" ht="21.75" customHeight="1" x14ac:dyDescent="0.2">
      <c r="A15" s="101">
        <v>12</v>
      </c>
      <c r="B15" s="104" t="s">
        <v>178</v>
      </c>
      <c r="C15" s="104" t="s">
        <v>236</v>
      </c>
      <c r="D15" s="104"/>
      <c r="E15" s="104" t="s">
        <v>219</v>
      </c>
      <c r="F15" s="104" t="s">
        <v>302</v>
      </c>
      <c r="G15" s="104"/>
      <c r="H15" s="104"/>
      <c r="I15" s="104"/>
    </row>
    <row r="16" spans="1:9" ht="21.75" customHeight="1" x14ac:dyDescent="0.2">
      <c r="A16" s="101">
        <v>13</v>
      </c>
      <c r="B16" s="104" t="s">
        <v>178</v>
      </c>
      <c r="C16" s="104" t="s">
        <v>237</v>
      </c>
      <c r="D16" s="104"/>
      <c r="E16" s="104" t="s">
        <v>219</v>
      </c>
      <c r="F16" s="104" t="s">
        <v>300</v>
      </c>
      <c r="G16" s="104"/>
      <c r="H16" s="104"/>
      <c r="I16" s="104"/>
    </row>
    <row r="17" spans="1:9" ht="21.75" customHeight="1" x14ac:dyDescent="0.2">
      <c r="A17" s="101">
        <v>14</v>
      </c>
      <c r="B17" s="104" t="s">
        <v>177</v>
      </c>
      <c r="C17" s="104" t="s">
        <v>189</v>
      </c>
      <c r="D17" s="104"/>
      <c r="E17" s="104" t="s">
        <v>218</v>
      </c>
      <c r="F17" s="104" t="s">
        <v>223</v>
      </c>
      <c r="G17" s="104"/>
      <c r="H17" s="104"/>
      <c r="I17" s="104"/>
    </row>
    <row r="18" spans="1:9" ht="21.75" customHeight="1" x14ac:dyDescent="0.2">
      <c r="A18" s="101">
        <v>15</v>
      </c>
      <c r="B18" s="104" t="s">
        <v>177</v>
      </c>
      <c r="C18" s="104" t="s">
        <v>190</v>
      </c>
      <c r="D18" s="104"/>
      <c r="E18" s="104" t="s">
        <v>218</v>
      </c>
      <c r="F18" s="104" t="s">
        <v>223</v>
      </c>
      <c r="G18" s="104"/>
      <c r="H18" s="104"/>
      <c r="I18" s="104"/>
    </row>
    <row r="19" spans="1:9" ht="21.75" customHeight="1" x14ac:dyDescent="0.2">
      <c r="A19" s="101">
        <v>16</v>
      </c>
      <c r="B19" s="104" t="s">
        <v>177</v>
      </c>
      <c r="C19" s="104" t="s">
        <v>191</v>
      </c>
      <c r="D19" s="104"/>
      <c r="E19" s="104" t="s">
        <v>218</v>
      </c>
      <c r="F19" s="104" t="s">
        <v>169</v>
      </c>
      <c r="G19" s="104"/>
      <c r="H19" s="104"/>
      <c r="I19" s="104"/>
    </row>
    <row r="20" spans="1:9" ht="21.75" customHeight="1" x14ac:dyDescent="0.2">
      <c r="A20" s="101">
        <v>17</v>
      </c>
      <c r="B20" s="104" t="s">
        <v>177</v>
      </c>
      <c r="C20" s="104" t="s">
        <v>192</v>
      </c>
      <c r="D20" s="104"/>
      <c r="E20" s="104" t="s">
        <v>218</v>
      </c>
      <c r="F20" s="104" t="s">
        <v>169</v>
      </c>
      <c r="G20" s="104"/>
      <c r="H20" s="104"/>
      <c r="I20" s="104"/>
    </row>
    <row r="21" spans="1:9" ht="21.75" customHeight="1" x14ac:dyDescent="0.2">
      <c r="A21" s="101">
        <v>18</v>
      </c>
      <c r="B21" s="104" t="s">
        <v>177</v>
      </c>
      <c r="C21" s="104" t="s">
        <v>193</v>
      </c>
      <c r="D21" s="104"/>
      <c r="E21" s="104" t="s">
        <v>218</v>
      </c>
      <c r="F21" s="104" t="s">
        <v>169</v>
      </c>
      <c r="G21" s="104" t="s">
        <v>170</v>
      </c>
      <c r="H21" s="104"/>
      <c r="I21" s="104"/>
    </row>
    <row r="22" spans="1:9" ht="21.75" customHeight="1" x14ac:dyDescent="0.2">
      <c r="A22" s="101">
        <v>19</v>
      </c>
      <c r="B22" s="104" t="s">
        <v>177</v>
      </c>
      <c r="C22" s="104" t="s">
        <v>194</v>
      </c>
      <c r="D22" s="104"/>
      <c r="E22" s="104" t="s">
        <v>218</v>
      </c>
      <c r="F22" s="104" t="s">
        <v>169</v>
      </c>
      <c r="G22" s="104"/>
      <c r="H22" s="104"/>
      <c r="I22" s="104"/>
    </row>
    <row r="23" spans="1:9" ht="21.75" customHeight="1" x14ac:dyDescent="0.2">
      <c r="A23" s="101">
        <v>20</v>
      </c>
      <c r="B23" s="104" t="s">
        <v>177</v>
      </c>
      <c r="C23" s="104" t="s">
        <v>195</v>
      </c>
      <c r="D23" s="104"/>
      <c r="E23" s="104" t="s">
        <v>218</v>
      </c>
      <c r="F23" s="104" t="s">
        <v>169</v>
      </c>
      <c r="G23" s="104"/>
      <c r="H23" s="104"/>
      <c r="I23" s="104"/>
    </row>
    <row r="24" spans="1:9" ht="21.75" customHeight="1" x14ac:dyDescent="0.2">
      <c r="A24" s="101">
        <v>21</v>
      </c>
      <c r="B24" s="104" t="s">
        <v>177</v>
      </c>
      <c r="C24" s="104" t="s">
        <v>196</v>
      </c>
      <c r="D24" s="104"/>
      <c r="E24" s="104" t="s">
        <v>218</v>
      </c>
      <c r="F24" s="104" t="s">
        <v>169</v>
      </c>
      <c r="G24" s="104"/>
      <c r="H24" s="104"/>
      <c r="I24" s="104"/>
    </row>
    <row r="25" spans="1:9" ht="21.75" customHeight="1" x14ac:dyDescent="0.2">
      <c r="A25" s="101">
        <v>22</v>
      </c>
      <c r="B25" s="104" t="s">
        <v>177</v>
      </c>
      <c r="C25" s="104" t="s">
        <v>197</v>
      </c>
      <c r="D25" s="104" t="s">
        <v>232</v>
      </c>
      <c r="E25" s="104" t="s">
        <v>218</v>
      </c>
      <c r="F25" s="104" t="s">
        <v>169</v>
      </c>
      <c r="G25" s="104"/>
      <c r="H25" s="104"/>
      <c r="I25" s="104"/>
    </row>
    <row r="26" spans="1:9" ht="21.75" customHeight="1" x14ac:dyDescent="0.2">
      <c r="A26" s="101">
        <v>23</v>
      </c>
      <c r="B26" s="104" t="s">
        <v>177</v>
      </c>
      <c r="C26" s="104" t="s">
        <v>198</v>
      </c>
      <c r="D26" s="104"/>
      <c r="E26" s="104" t="s">
        <v>218</v>
      </c>
      <c r="F26" s="104" t="s">
        <v>169</v>
      </c>
      <c r="G26" s="104"/>
      <c r="H26" s="104"/>
      <c r="I26" s="104"/>
    </row>
    <row r="27" spans="1:9" ht="21.75" customHeight="1" x14ac:dyDescent="0.2">
      <c r="A27" s="101">
        <v>24</v>
      </c>
      <c r="B27" s="104" t="s">
        <v>177</v>
      </c>
      <c r="C27" s="104" t="s">
        <v>199</v>
      </c>
      <c r="D27" s="104"/>
      <c r="E27" s="104" t="s">
        <v>218</v>
      </c>
      <c r="F27" s="104" t="s">
        <v>169</v>
      </c>
      <c r="G27" s="104"/>
      <c r="H27" s="104"/>
      <c r="I27" s="104"/>
    </row>
    <row r="28" spans="1:9" ht="21.75" customHeight="1" x14ac:dyDescent="0.2">
      <c r="A28" s="101">
        <v>25</v>
      </c>
      <c r="B28" s="104" t="s">
        <v>180</v>
      </c>
      <c r="C28" s="104" t="s">
        <v>238</v>
      </c>
      <c r="D28" s="104"/>
      <c r="E28" s="104" t="s">
        <v>219</v>
      </c>
      <c r="F28" s="104" t="s">
        <v>301</v>
      </c>
      <c r="G28" s="104"/>
      <c r="H28" s="104"/>
      <c r="I28" s="104"/>
    </row>
    <row r="29" spans="1:9" ht="21.75" customHeight="1" x14ac:dyDescent="0.2">
      <c r="A29" s="101">
        <v>26</v>
      </c>
      <c r="B29" s="104" t="s">
        <v>180</v>
      </c>
      <c r="C29" s="104" t="s">
        <v>239</v>
      </c>
      <c r="D29" s="104"/>
      <c r="E29" s="104" t="s">
        <v>219</v>
      </c>
      <c r="F29" s="104" t="s">
        <v>301</v>
      </c>
      <c r="G29" s="104"/>
      <c r="H29" s="104"/>
      <c r="I29" s="104"/>
    </row>
    <row r="30" spans="1:9" ht="21.75" customHeight="1" x14ac:dyDescent="0.2">
      <c r="A30" s="101">
        <v>27</v>
      </c>
      <c r="B30" s="104" t="s">
        <v>179</v>
      </c>
      <c r="C30" s="104" t="s">
        <v>200</v>
      </c>
      <c r="D30" s="104"/>
      <c r="E30" s="104" t="s">
        <v>218</v>
      </c>
      <c r="F30" s="104" t="s">
        <v>169</v>
      </c>
      <c r="G30" s="104"/>
      <c r="H30" s="104"/>
      <c r="I30" s="104"/>
    </row>
    <row r="31" spans="1:9" ht="21.75" customHeight="1" x14ac:dyDescent="0.2">
      <c r="A31" s="101">
        <v>28</v>
      </c>
      <c r="B31" s="104" t="s">
        <v>179</v>
      </c>
      <c r="C31" s="104" t="s">
        <v>201</v>
      </c>
      <c r="D31" s="104" t="s">
        <v>231</v>
      </c>
      <c r="E31" s="104" t="s">
        <v>218</v>
      </c>
      <c r="F31" s="104" t="s">
        <v>223</v>
      </c>
      <c r="G31" s="104"/>
      <c r="H31" s="104"/>
      <c r="I31" s="104"/>
    </row>
    <row r="32" spans="1:9" ht="21.75" customHeight="1" x14ac:dyDescent="0.2">
      <c r="A32" s="101">
        <v>29</v>
      </c>
      <c r="B32" s="104" t="s">
        <v>179</v>
      </c>
      <c r="C32" s="104" t="s">
        <v>202</v>
      </c>
      <c r="D32" s="104"/>
      <c r="E32" s="104" t="s">
        <v>218</v>
      </c>
      <c r="F32" s="104" t="s">
        <v>169</v>
      </c>
      <c r="G32" s="104"/>
      <c r="H32" s="104"/>
      <c r="I32" s="104"/>
    </row>
    <row r="33" spans="1:9" ht="21.75" customHeight="1" x14ac:dyDescent="0.2">
      <c r="A33" s="101">
        <v>30</v>
      </c>
      <c r="B33" s="104" t="s">
        <v>179</v>
      </c>
      <c r="C33" s="104" t="s">
        <v>203</v>
      </c>
      <c r="D33" s="104"/>
      <c r="E33" s="104" t="s">
        <v>218</v>
      </c>
      <c r="F33" s="104" t="s">
        <v>169</v>
      </c>
      <c r="G33" s="104"/>
      <c r="H33" s="104"/>
      <c r="I33" s="104"/>
    </row>
    <row r="34" spans="1:9" ht="21.75" customHeight="1" x14ac:dyDescent="0.2">
      <c r="A34" s="101">
        <v>31</v>
      </c>
      <c r="B34" s="104" t="s">
        <v>179</v>
      </c>
      <c r="C34" s="104" t="s">
        <v>204</v>
      </c>
      <c r="D34" s="104"/>
      <c r="E34" s="104" t="s">
        <v>218</v>
      </c>
      <c r="F34" s="104" t="s">
        <v>169</v>
      </c>
      <c r="G34" s="104"/>
      <c r="H34" s="104"/>
      <c r="I34" s="104"/>
    </row>
    <row r="35" spans="1:9" ht="21.75" customHeight="1" x14ac:dyDescent="0.2">
      <c r="A35" s="101">
        <v>32</v>
      </c>
      <c r="B35" s="104" t="s">
        <v>179</v>
      </c>
      <c r="C35" s="104" t="s">
        <v>205</v>
      </c>
      <c r="D35" s="104"/>
      <c r="E35" s="104" t="s">
        <v>218</v>
      </c>
      <c r="F35" s="104" t="s">
        <v>169</v>
      </c>
      <c r="G35" s="104"/>
      <c r="H35" s="104"/>
      <c r="I35" s="104"/>
    </row>
    <row r="36" spans="1:9" ht="21.75" customHeight="1" x14ac:dyDescent="0.2">
      <c r="A36" s="101">
        <v>33</v>
      </c>
      <c r="B36" s="104" t="s">
        <v>179</v>
      </c>
      <c r="C36" s="104" t="s">
        <v>206</v>
      </c>
      <c r="D36" s="104"/>
      <c r="E36" s="104" t="s">
        <v>218</v>
      </c>
      <c r="F36" s="104" t="s">
        <v>169</v>
      </c>
      <c r="G36" s="104"/>
      <c r="H36" s="104"/>
      <c r="I36" s="104"/>
    </row>
    <row r="37" spans="1:9" ht="21.75" customHeight="1" x14ac:dyDescent="0.2">
      <c r="A37" s="101">
        <v>34</v>
      </c>
      <c r="B37" s="104" t="s">
        <v>179</v>
      </c>
      <c r="C37" s="104" t="s">
        <v>207</v>
      </c>
      <c r="D37" s="104"/>
      <c r="E37" s="104" t="s">
        <v>218</v>
      </c>
      <c r="F37" s="104" t="s">
        <v>169</v>
      </c>
      <c r="G37" s="104"/>
      <c r="H37" s="104"/>
      <c r="I37" s="104"/>
    </row>
    <row r="38" spans="1:9" ht="21.75" customHeight="1" x14ac:dyDescent="0.2">
      <c r="A38" s="101">
        <v>35</v>
      </c>
      <c r="B38" s="104" t="s">
        <v>179</v>
      </c>
      <c r="C38" s="104" t="s">
        <v>208</v>
      </c>
      <c r="D38" s="104" t="s">
        <v>232</v>
      </c>
      <c r="E38" s="104" t="s">
        <v>220</v>
      </c>
      <c r="F38" s="104" t="s">
        <v>169</v>
      </c>
      <c r="G38" s="104" t="s">
        <v>170</v>
      </c>
      <c r="H38" s="104" t="s">
        <v>228</v>
      </c>
      <c r="I38" s="104"/>
    </row>
    <row r="39" spans="1:9" ht="21.75" customHeight="1" x14ac:dyDescent="0.2">
      <c r="A39" s="101">
        <v>36</v>
      </c>
      <c r="B39" s="104" t="s">
        <v>179</v>
      </c>
      <c r="C39" s="104" t="s">
        <v>209</v>
      </c>
      <c r="D39" s="104"/>
      <c r="E39" s="104" t="s">
        <v>218</v>
      </c>
      <c r="F39" s="104" t="s">
        <v>169</v>
      </c>
      <c r="G39" s="104"/>
      <c r="H39" s="104"/>
      <c r="I39" s="104"/>
    </row>
    <row r="40" spans="1:9" ht="21.75" customHeight="1" x14ac:dyDescent="0.2">
      <c r="A40" s="101">
        <v>37</v>
      </c>
      <c r="B40" s="104" t="s">
        <v>179</v>
      </c>
      <c r="C40" s="104" t="s">
        <v>210</v>
      </c>
      <c r="D40" s="104"/>
      <c r="E40" s="104" t="s">
        <v>218</v>
      </c>
      <c r="F40" s="104" t="s">
        <v>169</v>
      </c>
      <c r="G40" s="104"/>
      <c r="H40" s="104"/>
      <c r="I40" s="104"/>
    </row>
    <row r="41" spans="1:9" ht="21.75" customHeight="1" x14ac:dyDescent="0.2">
      <c r="A41" s="101">
        <v>38</v>
      </c>
      <c r="B41" s="104" t="s">
        <v>179</v>
      </c>
      <c r="C41" s="104" t="s">
        <v>211</v>
      </c>
      <c r="D41" s="104"/>
      <c r="E41" s="104" t="s">
        <v>218</v>
      </c>
      <c r="F41" s="104" t="s">
        <v>169</v>
      </c>
      <c r="G41" s="104"/>
      <c r="H41" s="104"/>
      <c r="I41" s="104"/>
    </row>
    <row r="42" spans="1:9" ht="21.75" customHeight="1" x14ac:dyDescent="0.2">
      <c r="A42" s="101">
        <v>39</v>
      </c>
      <c r="B42" s="104" t="s">
        <v>179</v>
      </c>
      <c r="C42" s="104" t="s">
        <v>212</v>
      </c>
      <c r="D42" s="104"/>
      <c r="E42" s="104" t="s">
        <v>218</v>
      </c>
      <c r="F42" s="104" t="s">
        <v>169</v>
      </c>
      <c r="G42" s="104"/>
      <c r="H42" s="104"/>
      <c r="I42" s="104"/>
    </row>
    <row r="43" spans="1:9" ht="21.75" customHeight="1" x14ac:dyDescent="0.2">
      <c r="A43" s="101">
        <v>40</v>
      </c>
      <c r="B43" s="104" t="s">
        <v>179</v>
      </c>
      <c r="C43" s="104" t="s">
        <v>213</v>
      </c>
      <c r="D43" s="104"/>
      <c r="E43" s="104" t="s">
        <v>218</v>
      </c>
      <c r="F43" s="104" t="s">
        <v>169</v>
      </c>
      <c r="G43" s="104"/>
      <c r="H43" s="104"/>
      <c r="I43" s="104"/>
    </row>
    <row r="44" spans="1:9" ht="21.75" customHeight="1" x14ac:dyDescent="0.2">
      <c r="A44" s="101">
        <v>41</v>
      </c>
      <c r="B44" s="104" t="s">
        <v>156</v>
      </c>
      <c r="C44" s="104" t="s">
        <v>240</v>
      </c>
      <c r="D44" s="104" t="s">
        <v>172</v>
      </c>
      <c r="E44" s="104" t="s">
        <v>219</v>
      </c>
      <c r="F44" s="104" t="s">
        <v>301</v>
      </c>
      <c r="G44" s="104"/>
      <c r="H44" s="104"/>
      <c r="I44" s="104"/>
    </row>
    <row r="45" spans="1:9" ht="21.75" customHeight="1" x14ac:dyDescent="0.2">
      <c r="A45" s="101">
        <v>42</v>
      </c>
      <c r="B45" s="104" t="s">
        <v>156</v>
      </c>
      <c r="C45" s="104" t="s">
        <v>241</v>
      </c>
      <c r="D45" s="104"/>
      <c r="E45" s="104" t="s">
        <v>219</v>
      </c>
      <c r="F45" s="104" t="s">
        <v>301</v>
      </c>
      <c r="G45" s="104"/>
      <c r="H45" s="104"/>
      <c r="I45" s="104"/>
    </row>
    <row r="46" spans="1:9" ht="21.75" customHeight="1" x14ac:dyDescent="0.2">
      <c r="A46" s="101">
        <v>43</v>
      </c>
      <c r="B46" s="104" t="s">
        <v>156</v>
      </c>
      <c r="C46" s="104" t="s">
        <v>242</v>
      </c>
      <c r="D46" s="104"/>
      <c r="E46" s="104" t="s">
        <v>219</v>
      </c>
      <c r="F46" s="104" t="s">
        <v>301</v>
      </c>
      <c r="G46" s="104"/>
      <c r="H46" s="104"/>
      <c r="I46" s="104"/>
    </row>
    <row r="47" spans="1:9" ht="21.75" customHeight="1" x14ac:dyDescent="0.2">
      <c r="A47" s="101">
        <v>44</v>
      </c>
      <c r="B47" s="104" t="s">
        <v>156</v>
      </c>
      <c r="C47" s="104" t="s">
        <v>243</v>
      </c>
      <c r="D47" s="104"/>
      <c r="E47" s="104" t="s">
        <v>219</v>
      </c>
      <c r="F47" s="104" t="s">
        <v>301</v>
      </c>
      <c r="G47" s="104"/>
      <c r="H47" s="104"/>
      <c r="I47" s="104"/>
    </row>
    <row r="48" spans="1:9" ht="21.75" customHeight="1" x14ac:dyDescent="0.2">
      <c r="A48" s="101">
        <v>45</v>
      </c>
      <c r="B48" s="104" t="s">
        <v>156</v>
      </c>
      <c r="C48" s="104" t="s">
        <v>244</v>
      </c>
      <c r="D48" s="104"/>
      <c r="E48" s="104" t="s">
        <v>219</v>
      </c>
      <c r="F48" s="104" t="s">
        <v>301</v>
      </c>
      <c r="G48" s="104"/>
      <c r="H48" s="104"/>
      <c r="I48" s="104"/>
    </row>
    <row r="49" spans="1:9" ht="21.75" customHeight="1" x14ac:dyDescent="0.2">
      <c r="A49" s="101">
        <v>46</v>
      </c>
      <c r="B49" s="104" t="s">
        <v>156</v>
      </c>
      <c r="C49" s="104" t="s">
        <v>245</v>
      </c>
      <c r="D49" s="104"/>
      <c r="E49" s="104" t="s">
        <v>219</v>
      </c>
      <c r="F49" s="104" t="s">
        <v>301</v>
      </c>
      <c r="G49" s="104"/>
      <c r="H49" s="104"/>
      <c r="I49" s="104"/>
    </row>
    <row r="50" spans="1:9" ht="21.75" customHeight="1" x14ac:dyDescent="0.2">
      <c r="A50" s="101">
        <v>47</v>
      </c>
      <c r="B50" s="104" t="s">
        <v>156</v>
      </c>
      <c r="C50" s="104" t="s">
        <v>246</v>
      </c>
      <c r="D50" s="104"/>
      <c r="E50" s="104" t="s">
        <v>219</v>
      </c>
      <c r="F50" s="104" t="s">
        <v>301</v>
      </c>
      <c r="G50" s="104"/>
      <c r="H50" s="104"/>
      <c r="I50" s="104"/>
    </row>
    <row r="51" spans="1:9" ht="21.75" customHeight="1" x14ac:dyDescent="0.2">
      <c r="A51" s="101">
        <v>48</v>
      </c>
      <c r="B51" s="104" t="s">
        <v>156</v>
      </c>
      <c r="C51" s="104" t="s">
        <v>247</v>
      </c>
      <c r="D51" s="104"/>
      <c r="E51" s="104" t="s">
        <v>221</v>
      </c>
      <c r="F51" s="104" t="s">
        <v>301</v>
      </c>
      <c r="G51" s="104" t="s">
        <v>226</v>
      </c>
      <c r="H51" s="104"/>
      <c r="I51" s="104"/>
    </row>
    <row r="52" spans="1:9" ht="21.75" customHeight="1" x14ac:dyDescent="0.2">
      <c r="A52" s="101">
        <v>49</v>
      </c>
      <c r="B52" s="104" t="s">
        <v>156</v>
      </c>
      <c r="C52" s="104" t="s">
        <v>248</v>
      </c>
      <c r="D52" s="104"/>
      <c r="E52" s="104" t="s">
        <v>219</v>
      </c>
      <c r="F52" s="104" t="s">
        <v>301</v>
      </c>
      <c r="G52" s="104"/>
      <c r="H52" s="104"/>
      <c r="I52" s="104"/>
    </row>
    <row r="53" spans="1:9" ht="21.75" customHeight="1" x14ac:dyDescent="0.2">
      <c r="A53" s="101">
        <v>50</v>
      </c>
      <c r="B53" s="104" t="s">
        <v>156</v>
      </c>
      <c r="C53" s="104" t="s">
        <v>249</v>
      </c>
      <c r="D53" s="104" t="s">
        <v>303</v>
      </c>
      <c r="E53" s="104" t="s">
        <v>219</v>
      </c>
      <c r="F53" s="104" t="s">
        <v>304</v>
      </c>
      <c r="G53" s="104"/>
      <c r="H53" s="104"/>
      <c r="I53" s="104"/>
    </row>
    <row r="54" spans="1:9" ht="21.75" customHeight="1" x14ac:dyDescent="0.2">
      <c r="A54" s="101">
        <v>51</v>
      </c>
      <c r="B54" s="104" t="s">
        <v>156</v>
      </c>
      <c r="C54" s="104" t="s">
        <v>250</v>
      </c>
      <c r="D54" s="104"/>
      <c r="E54" s="104" t="s">
        <v>219</v>
      </c>
      <c r="F54" s="104" t="s">
        <v>301</v>
      </c>
      <c r="G54" s="104"/>
      <c r="H54" s="104"/>
      <c r="I54" s="104"/>
    </row>
    <row r="55" spans="1:9" ht="21.75" customHeight="1" x14ac:dyDescent="0.2">
      <c r="A55" s="101">
        <v>52</v>
      </c>
      <c r="B55" s="104" t="s">
        <v>156</v>
      </c>
      <c r="C55" s="104" t="s">
        <v>251</v>
      </c>
      <c r="D55" s="104"/>
      <c r="E55" s="104" t="s">
        <v>219</v>
      </c>
      <c r="F55" s="104" t="s">
        <v>301</v>
      </c>
      <c r="G55" s="104"/>
      <c r="H55" s="104"/>
      <c r="I55" s="104"/>
    </row>
    <row r="56" spans="1:9" ht="21.75" customHeight="1" x14ac:dyDescent="0.2">
      <c r="A56" s="101">
        <v>53</v>
      </c>
      <c r="B56" s="104" t="s">
        <v>156</v>
      </c>
      <c r="C56" s="104" t="s">
        <v>252</v>
      </c>
      <c r="D56" s="104"/>
      <c r="E56" s="104" t="s">
        <v>219</v>
      </c>
      <c r="F56" s="104" t="s">
        <v>301</v>
      </c>
      <c r="G56" s="104"/>
      <c r="H56" s="104"/>
      <c r="I56" s="104"/>
    </row>
    <row r="57" spans="1:9" ht="21.75" customHeight="1" x14ac:dyDescent="0.2">
      <c r="A57" s="101">
        <v>54</v>
      </c>
      <c r="B57" s="104" t="s">
        <v>156</v>
      </c>
      <c r="C57" s="104" t="s">
        <v>253</v>
      </c>
      <c r="D57" s="104" t="s">
        <v>305</v>
      </c>
      <c r="E57" s="104" t="s">
        <v>219</v>
      </c>
      <c r="F57" s="104" t="s">
        <v>301</v>
      </c>
      <c r="G57" s="104"/>
      <c r="H57" s="104"/>
      <c r="I57" s="104"/>
    </row>
    <row r="58" spans="1:9" ht="21.75" customHeight="1" x14ac:dyDescent="0.2">
      <c r="A58" s="101">
        <v>55</v>
      </c>
      <c r="B58" s="104" t="s">
        <v>156</v>
      </c>
      <c r="C58" s="104" t="s">
        <v>254</v>
      </c>
      <c r="D58" s="104"/>
      <c r="E58" s="104" t="s">
        <v>219</v>
      </c>
      <c r="F58" s="104" t="s">
        <v>301</v>
      </c>
      <c r="G58" s="104"/>
      <c r="H58" s="104"/>
      <c r="I58" s="104"/>
    </row>
    <row r="59" spans="1:9" ht="21.75" customHeight="1" x14ac:dyDescent="0.2">
      <c r="A59" s="101">
        <v>56</v>
      </c>
      <c r="B59" s="104" t="s">
        <v>156</v>
      </c>
      <c r="C59" s="104" t="s">
        <v>255</v>
      </c>
      <c r="D59" s="104"/>
      <c r="E59" s="104" t="s">
        <v>219</v>
      </c>
      <c r="F59" s="104" t="s">
        <v>301</v>
      </c>
      <c r="G59" s="104"/>
      <c r="H59" s="104"/>
      <c r="I59" s="104"/>
    </row>
    <row r="60" spans="1:9" ht="21.75" customHeight="1" x14ac:dyDescent="0.2">
      <c r="A60" s="101">
        <v>57</v>
      </c>
      <c r="B60" s="104" t="s">
        <v>156</v>
      </c>
      <c r="C60" s="104" t="s">
        <v>256</v>
      </c>
      <c r="D60" s="104"/>
      <c r="E60" s="104" t="s">
        <v>219</v>
      </c>
      <c r="F60" s="104" t="s">
        <v>300</v>
      </c>
      <c r="G60" s="104"/>
      <c r="H60" s="104"/>
      <c r="I60" s="104"/>
    </row>
    <row r="61" spans="1:9" ht="21.75" customHeight="1" x14ac:dyDescent="0.2">
      <c r="A61" s="101">
        <v>58</v>
      </c>
      <c r="B61" s="104" t="s">
        <v>156</v>
      </c>
      <c r="C61" s="104" t="s">
        <v>257</v>
      </c>
      <c r="D61" s="104"/>
      <c r="E61" s="104" t="s">
        <v>219</v>
      </c>
      <c r="F61" s="104" t="s">
        <v>301</v>
      </c>
      <c r="G61" s="104"/>
      <c r="H61" s="104"/>
      <c r="I61" s="104"/>
    </row>
    <row r="62" spans="1:9" ht="21.75" customHeight="1" x14ac:dyDescent="0.2">
      <c r="A62" s="101">
        <v>59</v>
      </c>
      <c r="B62" s="104" t="s">
        <v>156</v>
      </c>
      <c r="C62" s="104" t="s">
        <v>258</v>
      </c>
      <c r="D62" s="104"/>
      <c r="E62" s="104" t="s">
        <v>219</v>
      </c>
      <c r="F62" s="104" t="s">
        <v>302</v>
      </c>
      <c r="G62" s="104"/>
      <c r="H62" s="104"/>
      <c r="I62" s="104"/>
    </row>
    <row r="63" spans="1:9" ht="21.75" customHeight="1" x14ac:dyDescent="0.2">
      <c r="A63" s="101">
        <v>60</v>
      </c>
      <c r="B63" s="104" t="s">
        <v>156</v>
      </c>
      <c r="C63" s="104" t="s">
        <v>259</v>
      </c>
      <c r="D63" s="104" t="s">
        <v>172</v>
      </c>
      <c r="E63" s="104" t="s">
        <v>219</v>
      </c>
      <c r="F63" s="104" t="s">
        <v>301</v>
      </c>
      <c r="G63" s="104"/>
      <c r="H63" s="104"/>
      <c r="I63" s="104"/>
    </row>
    <row r="64" spans="1:9" ht="21.75" customHeight="1" x14ac:dyDescent="0.2">
      <c r="A64" s="101">
        <v>61</v>
      </c>
      <c r="B64" s="104" t="s">
        <v>156</v>
      </c>
      <c r="C64" s="104" t="s">
        <v>260</v>
      </c>
      <c r="D64" s="104"/>
      <c r="E64" s="104" t="s">
        <v>219</v>
      </c>
      <c r="F64" s="104" t="s">
        <v>301</v>
      </c>
      <c r="G64" s="104" t="s">
        <v>227</v>
      </c>
      <c r="H64" s="104"/>
      <c r="I64" s="104"/>
    </row>
    <row r="65" spans="1:9" ht="21.75" customHeight="1" x14ac:dyDescent="0.2">
      <c r="A65" s="101">
        <v>62</v>
      </c>
      <c r="B65" s="104" t="s">
        <v>156</v>
      </c>
      <c r="C65" s="104" t="s">
        <v>261</v>
      </c>
      <c r="D65" s="104"/>
      <c r="E65" s="104" t="s">
        <v>221</v>
      </c>
      <c r="F65" s="104" t="s">
        <v>301</v>
      </c>
      <c r="G65" s="104"/>
      <c r="H65" s="104" t="s">
        <v>229</v>
      </c>
      <c r="I65" s="104"/>
    </row>
    <row r="66" spans="1:9" ht="21.75" customHeight="1" x14ac:dyDescent="0.2">
      <c r="A66" s="101">
        <v>63</v>
      </c>
      <c r="B66" s="104" t="s">
        <v>156</v>
      </c>
      <c r="C66" s="104" t="s">
        <v>262</v>
      </c>
      <c r="D66" s="104"/>
      <c r="E66" s="104" t="s">
        <v>221</v>
      </c>
      <c r="F66" s="104" t="s">
        <v>301</v>
      </c>
      <c r="G66" s="104"/>
      <c r="H66" s="104"/>
      <c r="I66" s="104"/>
    </row>
    <row r="67" spans="1:9" ht="21.75" customHeight="1" x14ac:dyDescent="0.2">
      <c r="A67" s="101">
        <v>64</v>
      </c>
      <c r="B67" s="104" t="s">
        <v>156</v>
      </c>
      <c r="C67" s="104" t="s">
        <v>263</v>
      </c>
      <c r="D67" s="104"/>
      <c r="E67" s="104" t="s">
        <v>174</v>
      </c>
      <c r="F67" s="104" t="s">
        <v>301</v>
      </c>
      <c r="G67" s="104"/>
      <c r="H67" s="104"/>
      <c r="I67" s="104"/>
    </row>
    <row r="68" spans="1:9" ht="21.75" customHeight="1" x14ac:dyDescent="0.2">
      <c r="A68" s="101">
        <v>65</v>
      </c>
      <c r="B68" s="104" t="s">
        <v>156</v>
      </c>
      <c r="C68" s="104" t="s">
        <v>264</v>
      </c>
      <c r="D68" s="104"/>
      <c r="E68" s="104" t="s">
        <v>221</v>
      </c>
      <c r="F68" s="104" t="s">
        <v>300</v>
      </c>
      <c r="G68" s="104"/>
      <c r="H68" s="104"/>
      <c r="I68" s="104"/>
    </row>
    <row r="69" spans="1:9" ht="21.75" customHeight="1" x14ac:dyDescent="0.2">
      <c r="A69" s="101">
        <v>66</v>
      </c>
      <c r="B69" s="104" t="s">
        <v>156</v>
      </c>
      <c r="C69" s="104" t="s">
        <v>265</v>
      </c>
      <c r="D69" s="104"/>
      <c r="E69" s="104" t="s">
        <v>221</v>
      </c>
      <c r="F69" s="104" t="s">
        <v>301</v>
      </c>
      <c r="G69" s="104"/>
      <c r="H69" s="104"/>
      <c r="I69" s="104"/>
    </row>
    <row r="70" spans="1:9" ht="21.75" customHeight="1" x14ac:dyDescent="0.2">
      <c r="A70" s="101">
        <v>67</v>
      </c>
      <c r="B70" s="104" t="s">
        <v>156</v>
      </c>
      <c r="C70" s="104" t="s">
        <v>266</v>
      </c>
      <c r="D70" s="104"/>
      <c r="E70" s="104" t="s">
        <v>221</v>
      </c>
      <c r="F70" s="104" t="s">
        <v>304</v>
      </c>
      <c r="G70" s="104"/>
      <c r="H70" s="104"/>
      <c r="I70" s="104"/>
    </row>
    <row r="71" spans="1:9" ht="21.75" customHeight="1" x14ac:dyDescent="0.2">
      <c r="A71" s="101">
        <v>68</v>
      </c>
      <c r="B71" s="104" t="s">
        <v>156</v>
      </c>
      <c r="C71" s="104" t="s">
        <v>267</v>
      </c>
      <c r="D71" s="104"/>
      <c r="E71" s="104" t="s">
        <v>221</v>
      </c>
      <c r="F71" s="104" t="s">
        <v>301</v>
      </c>
      <c r="G71" s="104"/>
      <c r="H71" s="104"/>
      <c r="I71" s="104"/>
    </row>
    <row r="72" spans="1:9" ht="21.75" customHeight="1" x14ac:dyDescent="0.2">
      <c r="A72" s="101">
        <v>69</v>
      </c>
      <c r="B72" s="104" t="s">
        <v>156</v>
      </c>
      <c r="C72" s="104" t="s">
        <v>268</v>
      </c>
      <c r="D72" s="104"/>
      <c r="E72" s="104" t="s">
        <v>221</v>
      </c>
      <c r="F72" s="104" t="s">
        <v>301</v>
      </c>
      <c r="G72" s="104"/>
      <c r="H72" s="104"/>
      <c r="I72" s="104"/>
    </row>
    <row r="73" spans="1:9" ht="21.75" customHeight="1" x14ac:dyDescent="0.2">
      <c r="A73" s="101">
        <v>70</v>
      </c>
      <c r="B73" s="104" t="s">
        <v>156</v>
      </c>
      <c r="C73" s="104" t="s">
        <v>269</v>
      </c>
      <c r="D73" s="104"/>
      <c r="E73" s="104" t="s">
        <v>221</v>
      </c>
      <c r="F73" s="104" t="s">
        <v>301</v>
      </c>
      <c r="G73" s="104"/>
      <c r="H73" s="104"/>
      <c r="I73" s="104"/>
    </row>
    <row r="74" spans="1:9" ht="21.75" customHeight="1" x14ac:dyDescent="0.2">
      <c r="A74" s="101">
        <v>71</v>
      </c>
      <c r="B74" s="104" t="s">
        <v>156</v>
      </c>
      <c r="C74" s="104" t="s">
        <v>270</v>
      </c>
      <c r="D74" s="104"/>
      <c r="E74" s="104" t="s">
        <v>221</v>
      </c>
      <c r="F74" s="104" t="s">
        <v>301</v>
      </c>
      <c r="G74" s="104"/>
      <c r="H74" s="104"/>
      <c r="I74" s="104"/>
    </row>
    <row r="75" spans="1:9" ht="21.75" customHeight="1" x14ac:dyDescent="0.2">
      <c r="A75" s="101">
        <v>72</v>
      </c>
      <c r="B75" s="104" t="s">
        <v>156</v>
      </c>
      <c r="C75" s="104" t="s">
        <v>271</v>
      </c>
      <c r="D75" s="104"/>
      <c r="E75" s="104" t="s">
        <v>221</v>
      </c>
      <c r="F75" s="104" t="s">
        <v>300</v>
      </c>
      <c r="G75" s="104"/>
      <c r="H75" s="104"/>
      <c r="I75" s="104"/>
    </row>
    <row r="76" spans="1:9" ht="21.75" customHeight="1" x14ac:dyDescent="0.2">
      <c r="A76" s="101">
        <v>73</v>
      </c>
      <c r="B76" s="104" t="s">
        <v>156</v>
      </c>
      <c r="C76" s="104" t="s">
        <v>272</v>
      </c>
      <c r="D76" s="104" t="s">
        <v>172</v>
      </c>
      <c r="E76" s="104" t="s">
        <v>221</v>
      </c>
      <c r="F76" s="104" t="s">
        <v>301</v>
      </c>
      <c r="G76" s="104"/>
      <c r="H76" s="104"/>
      <c r="I76" s="104"/>
    </row>
    <row r="77" spans="1:9" ht="21.75" customHeight="1" x14ac:dyDescent="0.2">
      <c r="A77" s="101">
        <v>74</v>
      </c>
      <c r="B77" s="104" t="s">
        <v>156</v>
      </c>
      <c r="C77" s="104" t="s">
        <v>273</v>
      </c>
      <c r="D77" s="104"/>
      <c r="E77" s="104" t="s">
        <v>221</v>
      </c>
      <c r="F77" s="104" t="s">
        <v>301</v>
      </c>
      <c r="G77" s="104"/>
      <c r="H77" s="104"/>
      <c r="I77" s="104"/>
    </row>
    <row r="78" spans="1:9" ht="21.75" customHeight="1" x14ac:dyDescent="0.2">
      <c r="A78" s="101">
        <v>75</v>
      </c>
      <c r="B78" s="104" t="s">
        <v>156</v>
      </c>
      <c r="C78" s="104" t="s">
        <v>274</v>
      </c>
      <c r="D78" s="104"/>
      <c r="E78" s="104" t="s">
        <v>221</v>
      </c>
      <c r="F78" s="104" t="s">
        <v>301</v>
      </c>
      <c r="G78" s="104"/>
      <c r="H78" s="104"/>
      <c r="I78" s="104"/>
    </row>
    <row r="79" spans="1:9" ht="21.75" customHeight="1" x14ac:dyDescent="0.2">
      <c r="A79" s="101">
        <v>76</v>
      </c>
      <c r="B79" s="104" t="s">
        <v>156</v>
      </c>
      <c r="C79" s="104" t="s">
        <v>275</v>
      </c>
      <c r="D79" s="104"/>
      <c r="E79" s="104" t="s">
        <v>219</v>
      </c>
      <c r="F79" s="104" t="s">
        <v>301</v>
      </c>
      <c r="G79" s="104"/>
      <c r="H79" s="104"/>
      <c r="I79" s="104"/>
    </row>
    <row r="80" spans="1:9" ht="21.75" customHeight="1" x14ac:dyDescent="0.2">
      <c r="A80" s="101">
        <v>77</v>
      </c>
      <c r="B80" s="104" t="s">
        <v>156</v>
      </c>
      <c r="C80" s="104" t="s">
        <v>276</v>
      </c>
      <c r="D80" s="104"/>
      <c r="E80" s="104" t="s">
        <v>221</v>
      </c>
      <c r="F80" s="104" t="s">
        <v>301</v>
      </c>
      <c r="G80" s="104"/>
      <c r="H80" s="104"/>
      <c r="I80" s="104"/>
    </row>
    <row r="81" spans="1:9" ht="21.75" customHeight="1" x14ac:dyDescent="0.2">
      <c r="A81" s="101">
        <v>78</v>
      </c>
      <c r="B81" s="104" t="s">
        <v>156</v>
      </c>
      <c r="C81" s="104" t="s">
        <v>277</v>
      </c>
      <c r="D81" s="104"/>
      <c r="E81" s="104" t="s">
        <v>221</v>
      </c>
      <c r="F81" s="104" t="s">
        <v>301</v>
      </c>
      <c r="G81" s="104"/>
      <c r="H81" s="104"/>
      <c r="I81" s="104"/>
    </row>
    <row r="82" spans="1:9" ht="21.75" customHeight="1" x14ac:dyDescent="0.2">
      <c r="A82" s="101">
        <v>79</v>
      </c>
      <c r="B82" s="104" t="s">
        <v>156</v>
      </c>
      <c r="C82" s="104" t="s">
        <v>278</v>
      </c>
      <c r="D82" s="104"/>
      <c r="E82" s="104" t="s">
        <v>221</v>
      </c>
      <c r="F82" s="104" t="s">
        <v>301</v>
      </c>
      <c r="G82" s="104"/>
      <c r="H82" s="104"/>
      <c r="I82" s="104"/>
    </row>
    <row r="83" spans="1:9" ht="21.75" customHeight="1" x14ac:dyDescent="0.2">
      <c r="A83" s="101">
        <v>80</v>
      </c>
      <c r="B83" s="104" t="s">
        <v>156</v>
      </c>
      <c r="C83" s="104" t="s">
        <v>279</v>
      </c>
      <c r="D83" s="104"/>
      <c r="E83" s="104" t="s">
        <v>221</v>
      </c>
      <c r="F83" s="104" t="s">
        <v>301</v>
      </c>
      <c r="G83" s="104"/>
      <c r="H83" s="104"/>
      <c r="I83" s="104"/>
    </row>
    <row r="84" spans="1:9" ht="21.75" customHeight="1" x14ac:dyDescent="0.2">
      <c r="A84" s="101">
        <v>81</v>
      </c>
      <c r="B84" s="104" t="s">
        <v>156</v>
      </c>
      <c r="C84" s="104" t="s">
        <v>280</v>
      </c>
      <c r="D84" s="104"/>
      <c r="E84" s="104" t="s">
        <v>221</v>
      </c>
      <c r="F84" s="104" t="s">
        <v>301</v>
      </c>
      <c r="G84" s="104"/>
      <c r="H84" s="104"/>
      <c r="I84" s="104"/>
    </row>
    <row r="85" spans="1:9" ht="21.75" customHeight="1" x14ac:dyDescent="0.2">
      <c r="A85" s="101">
        <v>82</v>
      </c>
      <c r="B85" s="104" t="s">
        <v>156</v>
      </c>
      <c r="C85" s="104" t="s">
        <v>281</v>
      </c>
      <c r="D85" s="104"/>
      <c r="E85" s="104" t="s">
        <v>221</v>
      </c>
      <c r="F85" s="104" t="s">
        <v>301</v>
      </c>
      <c r="G85" s="104"/>
      <c r="H85" s="104"/>
      <c r="I85" s="104"/>
    </row>
    <row r="86" spans="1:9" ht="21.75" customHeight="1" x14ac:dyDescent="0.2">
      <c r="A86" s="101">
        <v>83</v>
      </c>
      <c r="B86" s="104" t="s">
        <v>156</v>
      </c>
      <c r="C86" s="104" t="s">
        <v>282</v>
      </c>
      <c r="D86" s="104"/>
      <c r="E86" s="104" t="s">
        <v>221</v>
      </c>
      <c r="F86" s="104" t="s">
        <v>301</v>
      </c>
      <c r="G86" s="104"/>
      <c r="H86" s="104"/>
      <c r="I86" s="104"/>
    </row>
    <row r="87" spans="1:9" ht="21.75" customHeight="1" x14ac:dyDescent="0.2">
      <c r="A87" s="101">
        <v>84</v>
      </c>
      <c r="B87" s="104" t="s">
        <v>156</v>
      </c>
      <c r="C87" s="104" t="s">
        <v>283</v>
      </c>
      <c r="D87" s="104"/>
      <c r="E87" s="104" t="s">
        <v>221</v>
      </c>
      <c r="F87" s="104" t="s">
        <v>301</v>
      </c>
      <c r="G87" s="104"/>
      <c r="H87" s="104"/>
      <c r="I87" s="104"/>
    </row>
    <row r="88" spans="1:9" ht="21.75" customHeight="1" x14ac:dyDescent="0.2">
      <c r="A88" s="101">
        <v>85</v>
      </c>
      <c r="B88" s="104" t="s">
        <v>156</v>
      </c>
      <c r="C88" s="104" t="s">
        <v>284</v>
      </c>
      <c r="D88" s="104"/>
      <c r="E88" s="104" t="s">
        <v>221</v>
      </c>
      <c r="F88" s="104" t="s">
        <v>301</v>
      </c>
      <c r="G88" s="104"/>
      <c r="H88" s="104"/>
      <c r="I88" s="104"/>
    </row>
    <row r="89" spans="1:9" ht="21.75" customHeight="1" x14ac:dyDescent="0.2">
      <c r="A89" s="101">
        <v>86</v>
      </c>
      <c r="B89" s="104" t="s">
        <v>156</v>
      </c>
      <c r="C89" s="104" t="s">
        <v>285</v>
      </c>
      <c r="D89" s="104"/>
      <c r="E89" s="104" t="s">
        <v>221</v>
      </c>
      <c r="F89" s="104" t="s">
        <v>301</v>
      </c>
      <c r="G89" s="104"/>
      <c r="H89" s="104"/>
      <c r="I89" s="104"/>
    </row>
    <row r="90" spans="1:9" ht="21.75" customHeight="1" x14ac:dyDescent="0.2">
      <c r="A90" s="101">
        <v>87</v>
      </c>
      <c r="B90" s="104" t="s">
        <v>156</v>
      </c>
      <c r="C90" s="104" t="s">
        <v>286</v>
      </c>
      <c r="D90" s="104"/>
      <c r="E90" s="104" t="s">
        <v>221</v>
      </c>
      <c r="F90" s="104" t="s">
        <v>301</v>
      </c>
      <c r="G90" s="104"/>
      <c r="H90" s="104"/>
      <c r="I90" s="104"/>
    </row>
    <row r="91" spans="1:9" ht="21.75" customHeight="1" x14ac:dyDescent="0.2">
      <c r="A91" s="101">
        <v>88</v>
      </c>
      <c r="B91" s="104" t="s">
        <v>156</v>
      </c>
      <c r="C91" s="104" t="s">
        <v>287</v>
      </c>
      <c r="D91" s="104"/>
      <c r="E91" s="104" t="s">
        <v>221</v>
      </c>
      <c r="F91" s="104" t="s">
        <v>301</v>
      </c>
      <c r="G91" s="104"/>
      <c r="H91" s="104"/>
      <c r="I91" s="104"/>
    </row>
    <row r="92" spans="1:9" ht="21.75" customHeight="1" x14ac:dyDescent="0.2">
      <c r="A92" s="101">
        <v>89</v>
      </c>
      <c r="B92" s="104" t="s">
        <v>156</v>
      </c>
      <c r="C92" s="104" t="s">
        <v>288</v>
      </c>
      <c r="D92" s="104"/>
      <c r="E92" s="104" t="s">
        <v>221</v>
      </c>
      <c r="F92" s="104" t="s">
        <v>301</v>
      </c>
      <c r="G92" s="104"/>
      <c r="H92" s="104"/>
      <c r="I92" s="104"/>
    </row>
    <row r="93" spans="1:9" ht="21.75" customHeight="1" x14ac:dyDescent="0.2">
      <c r="A93" s="101">
        <v>90</v>
      </c>
      <c r="B93" s="104" t="s">
        <v>156</v>
      </c>
      <c r="C93" s="104" t="s">
        <v>289</v>
      </c>
      <c r="D93" s="104"/>
      <c r="E93" s="104" t="s">
        <v>88</v>
      </c>
      <c r="F93" s="104" t="s">
        <v>301</v>
      </c>
      <c r="G93" s="104"/>
      <c r="H93" s="104"/>
      <c r="I93" s="104"/>
    </row>
    <row r="94" spans="1:9" ht="21.75" customHeight="1" x14ac:dyDescent="0.2">
      <c r="A94" s="101">
        <v>91</v>
      </c>
      <c r="B94" s="104" t="s">
        <v>156</v>
      </c>
      <c r="C94" s="104" t="s">
        <v>290</v>
      </c>
      <c r="D94" s="104"/>
      <c r="E94" s="104" t="s">
        <v>306</v>
      </c>
      <c r="F94" s="104" t="s">
        <v>307</v>
      </c>
      <c r="G94" s="104"/>
      <c r="H94" s="104"/>
      <c r="I94" s="104"/>
    </row>
    <row r="95" spans="1:9" ht="21.75" customHeight="1" x14ac:dyDescent="0.2">
      <c r="A95" s="101">
        <v>92</v>
      </c>
      <c r="B95" s="104" t="s">
        <v>156</v>
      </c>
      <c r="C95" s="104" t="s">
        <v>291</v>
      </c>
      <c r="D95" s="104"/>
      <c r="E95" s="104" t="s">
        <v>219</v>
      </c>
      <c r="F95" s="104" t="s">
        <v>301</v>
      </c>
      <c r="G95" s="104"/>
      <c r="H95" s="104"/>
      <c r="I95" s="104"/>
    </row>
    <row r="96" spans="1:9" ht="21.75" customHeight="1" x14ac:dyDescent="0.2">
      <c r="A96" s="101">
        <v>93</v>
      </c>
      <c r="B96" s="104" t="s">
        <v>156</v>
      </c>
      <c r="C96" s="104" t="s">
        <v>292</v>
      </c>
      <c r="D96" s="104"/>
      <c r="E96" s="104" t="s">
        <v>88</v>
      </c>
      <c r="F96" s="104" t="s">
        <v>304</v>
      </c>
      <c r="G96" s="104"/>
      <c r="H96" s="104" t="s">
        <v>230</v>
      </c>
      <c r="I96" s="104"/>
    </row>
    <row r="97" spans="1:9" ht="21.75" customHeight="1" x14ac:dyDescent="0.2">
      <c r="A97" s="101">
        <v>94</v>
      </c>
      <c r="B97" s="104" t="s">
        <v>156</v>
      </c>
      <c r="C97" s="104" t="s">
        <v>293</v>
      </c>
      <c r="D97" s="104"/>
      <c r="E97" s="104" t="s">
        <v>221</v>
      </c>
      <c r="F97" s="104" t="s">
        <v>301</v>
      </c>
      <c r="G97" s="104" t="s">
        <v>170</v>
      </c>
      <c r="H97" s="104"/>
      <c r="I97" s="104"/>
    </row>
    <row r="98" spans="1:9" ht="21.75" customHeight="1" x14ac:dyDescent="0.2">
      <c r="A98" s="101">
        <v>95</v>
      </c>
      <c r="B98" s="104" t="s">
        <v>156</v>
      </c>
      <c r="C98" s="104" t="s">
        <v>294</v>
      </c>
      <c r="D98" s="104"/>
      <c r="E98" s="104" t="s">
        <v>219</v>
      </c>
      <c r="F98" s="104" t="s">
        <v>301</v>
      </c>
      <c r="G98" s="104"/>
      <c r="H98" s="104"/>
      <c r="I98" s="104"/>
    </row>
    <row r="99" spans="1:9" ht="21.75" customHeight="1" x14ac:dyDescent="0.2">
      <c r="A99" s="101">
        <v>96</v>
      </c>
      <c r="B99" s="104" t="s">
        <v>156</v>
      </c>
      <c r="C99" s="104" t="s">
        <v>295</v>
      </c>
      <c r="D99" s="104"/>
      <c r="E99" s="104" t="s">
        <v>219</v>
      </c>
      <c r="F99" s="104" t="s">
        <v>301</v>
      </c>
      <c r="G99" s="104"/>
      <c r="H99" s="104"/>
      <c r="I99" s="104"/>
    </row>
    <row r="100" spans="1:9" ht="21.75" customHeight="1" x14ac:dyDescent="0.2">
      <c r="A100" s="101">
        <v>97</v>
      </c>
      <c r="B100" s="104" t="s">
        <v>156</v>
      </c>
      <c r="C100" s="104" t="s">
        <v>296</v>
      </c>
      <c r="D100" s="104"/>
      <c r="E100" s="104" t="s">
        <v>219</v>
      </c>
      <c r="F100" s="104" t="s">
        <v>301</v>
      </c>
      <c r="G100" s="104"/>
      <c r="H100" s="104"/>
      <c r="I100" s="104"/>
    </row>
    <row r="101" spans="1:9" ht="21.75" customHeight="1" x14ac:dyDescent="0.2">
      <c r="A101" s="101">
        <v>98</v>
      </c>
      <c r="B101" s="104" t="s">
        <v>156</v>
      </c>
      <c r="C101" s="104" t="s">
        <v>297</v>
      </c>
      <c r="D101" s="104"/>
      <c r="E101" s="104" t="s">
        <v>221</v>
      </c>
      <c r="F101" s="104" t="s">
        <v>301</v>
      </c>
      <c r="G101" s="104"/>
      <c r="H101" s="104"/>
      <c r="I101" s="104"/>
    </row>
    <row r="102" spans="1:9" ht="21.75" customHeight="1" x14ac:dyDescent="0.2">
      <c r="A102" s="101">
        <v>99</v>
      </c>
      <c r="B102" s="104" t="s">
        <v>156</v>
      </c>
      <c r="C102" s="104" t="s">
        <v>298</v>
      </c>
      <c r="D102" s="104"/>
      <c r="E102" s="104" t="s">
        <v>219</v>
      </c>
      <c r="F102" s="104" t="s">
        <v>301</v>
      </c>
      <c r="G102" s="104"/>
      <c r="H102" s="104"/>
      <c r="I102" s="104"/>
    </row>
    <row r="103" spans="1:9" ht="21.75" customHeight="1" x14ac:dyDescent="0.2">
      <c r="A103" s="102">
        <v>100</v>
      </c>
      <c r="B103" s="105" t="s">
        <v>156</v>
      </c>
      <c r="C103" s="105" t="s">
        <v>299</v>
      </c>
      <c r="D103" s="105"/>
      <c r="E103" s="105" t="s">
        <v>219</v>
      </c>
      <c r="F103" s="105" t="s">
        <v>301</v>
      </c>
      <c r="G103" s="105"/>
      <c r="H103" s="105"/>
      <c r="I103" s="105"/>
    </row>
  </sheetData>
  <mergeCells count="9">
    <mergeCell ref="A2:A3"/>
    <mergeCell ref="B2:B3"/>
    <mergeCell ref="C2:C3"/>
    <mergeCell ref="E2:E3"/>
    <mergeCell ref="I2:I3"/>
    <mergeCell ref="G2:G3"/>
    <mergeCell ref="F2:F3"/>
    <mergeCell ref="D2:D3"/>
    <mergeCell ref="H2:H3"/>
  </mergeCells>
  <phoneticPr fontId="1"/>
  <dataValidations count="3">
    <dataValidation type="list" allowBlank="1" showInputMessage="1" showErrorMessage="1" sqref="D4:D103" xr:uid="{00000000-0002-0000-0000-000000000000}">
      <formula1>"減塩食,エネコン1200,エネコン1500"</formula1>
    </dataValidation>
    <dataValidation type="list" allowBlank="1" showInputMessage="1" showErrorMessage="1" sqref="E4:E103" xr:uid="{00000000-0002-0000-0000-000001000000}">
      <formula1>"普通,一口,刻み,ミキサー,ソフト,"</formula1>
    </dataValidation>
    <dataValidation type="list" allowBlank="1" showInputMessage="1" showErrorMessage="1" sqref="F4:F103" xr:uid="{00000000-0002-0000-0000-000002000000}">
      <formula1>"米飯200g,米飯150g,米飯80g,全粥300g,全粥150g,ミキサー粥150g"</formula1>
    </dataValidation>
  </dataValidations>
  <pageMargins left="0.70866141732283472" right="0.31496062992125984" top="0.39370078740157483" bottom="0.55118110236220474" header="0.31496062992125984" footer="0.31496062992125984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7"/>
  </sheetPr>
  <dimension ref="A1:AA57"/>
  <sheetViews>
    <sheetView showGridLines="0" showZeros="0" view="pageBreakPreview" zoomScale="60" zoomScaleNormal="95" workbookViewId="0">
      <selection sqref="A1:C2"/>
    </sheetView>
  </sheetViews>
  <sheetFormatPr defaultColWidth="9" defaultRowHeight="12" x14ac:dyDescent="0.2"/>
  <cols>
    <col min="1" max="2" width="3.109375" style="65" customWidth="1"/>
    <col min="3" max="12" width="7.21875" style="72" customWidth="1"/>
    <col min="13" max="29" width="7.21875" style="66" customWidth="1"/>
    <col min="30" max="16384" width="9" style="66"/>
  </cols>
  <sheetData>
    <row r="1" spans="1:19" x14ac:dyDescent="0.2">
      <c r="A1" s="144" t="s">
        <v>157</v>
      </c>
      <c r="B1" s="144"/>
      <c r="C1" s="144"/>
    </row>
    <row r="2" spans="1:19" x14ac:dyDescent="0.2">
      <c r="A2" s="144"/>
      <c r="B2" s="144"/>
      <c r="C2" s="144"/>
    </row>
    <row r="3" spans="1:19" s="67" customFormat="1" ht="40.5" customHeight="1" x14ac:dyDescent="0.2">
      <c r="A3" s="134">
        <v>3</v>
      </c>
      <c r="B3" s="134"/>
      <c r="C3" s="70"/>
      <c r="D3" s="78" t="str">
        <f>IFERROR(VLOOKUP($A$3,名簿!$A:$I,2,FALSE),"")</f>
        <v>1F</v>
      </c>
      <c r="E3" s="106" t="str">
        <f>IFERROR(VLOOKUP($A$3,名簿!$A:$I,4,FALSE),"")</f>
        <v>減塩食</v>
      </c>
      <c r="F3" s="135" t="str">
        <f>IFERROR(VLOOKUP($A$3,名簿!$A:$I,3,FALSE),"")&amp;"　様"</f>
        <v>大下 学　様</v>
      </c>
      <c r="G3" s="135"/>
      <c r="H3" s="135"/>
      <c r="I3" s="136"/>
      <c r="J3" s="74"/>
      <c r="K3" s="74"/>
      <c r="L3" s="74"/>
      <c r="M3" s="74"/>
    </row>
    <row r="4" spans="1:19" ht="11.25" customHeight="1" x14ac:dyDescent="0.2">
      <c r="A4" s="70"/>
      <c r="B4" s="70"/>
      <c r="C4" s="70"/>
      <c r="D4" s="137" t="str">
        <f>IFERROR(VLOOKUP($A$3,名簿!$A:$I,5,FALSE),"")</f>
        <v>一口</v>
      </c>
      <c r="E4" s="138"/>
      <c r="F4" s="138"/>
      <c r="G4" s="138"/>
      <c r="H4" s="138"/>
      <c r="I4" s="139"/>
      <c r="M4" s="72"/>
    </row>
    <row r="5" spans="1:19" ht="11.25" customHeight="1" x14ac:dyDescent="0.2">
      <c r="C5" s="79"/>
      <c r="D5" s="137"/>
      <c r="E5" s="138"/>
      <c r="F5" s="138"/>
      <c r="G5" s="138"/>
      <c r="H5" s="138"/>
      <c r="I5" s="139"/>
      <c r="M5" s="72"/>
    </row>
    <row r="6" spans="1:19" ht="11.25" customHeight="1" x14ac:dyDescent="0.2">
      <c r="C6" s="79"/>
      <c r="D6" s="137"/>
      <c r="E6" s="138"/>
      <c r="F6" s="138"/>
      <c r="G6" s="138"/>
      <c r="H6" s="138"/>
      <c r="I6" s="139"/>
      <c r="M6" s="72"/>
    </row>
    <row r="7" spans="1:19" ht="11.25" customHeight="1" x14ac:dyDescent="0.2">
      <c r="C7" s="79"/>
      <c r="D7" s="137" t="str">
        <f>IFERROR(VLOOKUP($A$3,名簿!$A:$I,6,FALSE),"")</f>
        <v>全粥300g</v>
      </c>
      <c r="E7" s="138"/>
      <c r="F7" s="138"/>
      <c r="G7" s="138"/>
      <c r="H7" s="138"/>
      <c r="I7" s="139"/>
      <c r="M7" s="72"/>
    </row>
    <row r="8" spans="1:19" ht="11.25" customHeight="1" x14ac:dyDescent="0.2">
      <c r="C8" s="79"/>
      <c r="D8" s="137"/>
      <c r="E8" s="138"/>
      <c r="F8" s="138"/>
      <c r="G8" s="138"/>
      <c r="H8" s="138"/>
      <c r="I8" s="139"/>
      <c r="M8" s="72"/>
    </row>
    <row r="9" spans="1:19" ht="11.25" customHeight="1" x14ac:dyDescent="0.2">
      <c r="C9" s="79"/>
      <c r="D9" s="137"/>
      <c r="E9" s="138"/>
      <c r="F9" s="138"/>
      <c r="G9" s="138"/>
      <c r="H9" s="138"/>
      <c r="I9" s="139"/>
      <c r="M9" s="72"/>
    </row>
    <row r="10" spans="1:19" ht="33" customHeight="1" x14ac:dyDescent="0.2">
      <c r="C10" s="79"/>
      <c r="D10" s="140" t="str">
        <f>IFERROR(VLOOKUP($A$3,名簿!$A:$I,7,FALSE),"")</f>
        <v>麺禁</v>
      </c>
      <c r="E10" s="141"/>
      <c r="F10" s="141"/>
      <c r="G10" s="141"/>
      <c r="H10" s="141"/>
      <c r="I10" s="142"/>
      <c r="M10" s="72"/>
    </row>
    <row r="11" spans="1:19" s="64" customFormat="1" ht="30.75" customHeight="1" x14ac:dyDescent="0.2">
      <c r="A11" s="65"/>
      <c r="B11" s="65"/>
      <c r="C11" s="79"/>
      <c r="D11" s="151" t="str">
        <f>IFERROR(VLOOKUP($A$3,名簿!$A:$I,8,FALSE),"")</f>
        <v>葉物刻み</v>
      </c>
      <c r="E11" s="152"/>
      <c r="F11" s="152"/>
      <c r="G11" s="152"/>
      <c r="H11" s="152"/>
      <c r="I11" s="153"/>
      <c r="J11" s="75"/>
      <c r="K11" s="75"/>
      <c r="L11" s="75"/>
      <c r="M11" s="75"/>
    </row>
    <row r="12" spans="1:19" ht="23.25" customHeight="1" x14ac:dyDescent="0.2">
      <c r="A12" s="80"/>
      <c r="B12" s="80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84"/>
      <c r="N12" s="84"/>
      <c r="O12" s="84"/>
      <c r="P12" s="84"/>
      <c r="Q12" s="84"/>
    </row>
    <row r="13" spans="1:19" s="84" customFormat="1" ht="23.25" customHeight="1" x14ac:dyDescent="0.2">
      <c r="A13" s="80"/>
      <c r="B13" s="80"/>
      <c r="C13" s="87"/>
      <c r="D13" s="88"/>
      <c r="E13" s="88"/>
      <c r="F13" s="88"/>
      <c r="G13" s="88"/>
      <c r="H13" s="88"/>
      <c r="I13" s="89"/>
      <c r="J13" s="87"/>
      <c r="K13" s="88"/>
      <c r="L13" s="88"/>
      <c r="M13" s="88"/>
      <c r="N13" s="88"/>
      <c r="O13" s="88"/>
      <c r="P13" s="89"/>
    </row>
    <row r="14" spans="1:19" ht="23.25" customHeight="1" x14ac:dyDescent="0.2">
      <c r="A14" s="80"/>
      <c r="B14" s="80"/>
      <c r="C14" s="90"/>
      <c r="D14" s="77"/>
      <c r="E14" s="77"/>
      <c r="F14" s="77"/>
      <c r="G14" s="77"/>
      <c r="H14" s="77"/>
      <c r="I14" s="91"/>
      <c r="J14" s="90"/>
      <c r="K14" s="77"/>
      <c r="L14" s="77"/>
      <c r="M14" s="77"/>
      <c r="N14" s="77"/>
      <c r="O14" s="77"/>
      <c r="P14" s="91"/>
    </row>
    <row r="15" spans="1:19" ht="23.25" customHeight="1" x14ac:dyDescent="0.2">
      <c r="B15" s="80"/>
      <c r="C15" s="90"/>
      <c r="D15" s="143"/>
      <c r="E15" s="143"/>
      <c r="F15" s="143"/>
      <c r="G15" s="143"/>
      <c r="H15" s="143"/>
      <c r="I15" s="91"/>
      <c r="J15" s="90"/>
      <c r="K15" s="143"/>
      <c r="L15" s="143"/>
      <c r="M15" s="143"/>
      <c r="N15" s="143"/>
      <c r="O15" s="143"/>
      <c r="P15" s="91"/>
      <c r="Q15" s="84"/>
      <c r="R15" s="84"/>
      <c r="S15" s="84"/>
    </row>
    <row r="16" spans="1:19" ht="36" customHeight="1" x14ac:dyDescent="0.2">
      <c r="B16" s="80"/>
      <c r="C16" s="90"/>
      <c r="D16" s="131" t="s">
        <v>216</v>
      </c>
      <c r="E16" s="132"/>
      <c r="F16" s="132"/>
      <c r="G16" s="132"/>
      <c r="H16" s="133"/>
      <c r="I16" s="91"/>
      <c r="J16" s="90"/>
      <c r="K16" s="131" t="s">
        <v>217</v>
      </c>
      <c r="L16" s="132"/>
      <c r="M16" s="132"/>
      <c r="N16" s="132"/>
      <c r="O16" s="133"/>
      <c r="P16" s="91"/>
      <c r="Q16" s="84"/>
      <c r="R16" s="84"/>
      <c r="S16" s="84"/>
    </row>
    <row r="17" spans="1:19" ht="23.25" customHeight="1" x14ac:dyDescent="0.2">
      <c r="A17" s="79"/>
      <c r="B17" s="80"/>
      <c r="C17" s="90"/>
      <c r="D17" s="81"/>
      <c r="E17" s="81"/>
      <c r="F17" s="81"/>
      <c r="G17" s="81"/>
      <c r="H17" s="81"/>
      <c r="I17" s="91"/>
      <c r="J17" s="90"/>
      <c r="K17" s="81"/>
      <c r="L17" s="81"/>
      <c r="M17" s="81"/>
      <c r="N17" s="81"/>
      <c r="O17" s="81"/>
      <c r="P17" s="91"/>
      <c r="Q17" s="84"/>
      <c r="R17" s="84"/>
      <c r="S17" s="84"/>
    </row>
    <row r="18" spans="1:19" ht="23.25" customHeight="1" x14ac:dyDescent="0.2">
      <c r="B18" s="80"/>
      <c r="C18" s="90"/>
      <c r="D18" s="127" t="str">
        <f>IFERROR(VLOOKUP($A$3,名簿!$A:$I,3,FALSE),"")&amp;"　様"</f>
        <v>大下 学　様</v>
      </c>
      <c r="E18" s="127"/>
      <c r="F18" s="127"/>
      <c r="G18" s="127"/>
      <c r="H18" s="127"/>
      <c r="I18" s="91"/>
      <c r="J18" s="90"/>
      <c r="K18" s="127" t="str">
        <f>IFERROR(VLOOKUP($A$3,名簿!$A:$I,3,FALSE),"")&amp;"　様"</f>
        <v>大下 学　様</v>
      </c>
      <c r="L18" s="127"/>
      <c r="M18" s="127"/>
      <c r="N18" s="127"/>
      <c r="O18" s="127"/>
      <c r="P18" s="91"/>
      <c r="Q18" s="84"/>
      <c r="R18" s="84"/>
      <c r="S18" s="84"/>
    </row>
    <row r="19" spans="1:19" ht="23.25" customHeight="1" x14ac:dyDescent="0.2">
      <c r="B19" s="80"/>
      <c r="C19" s="90"/>
      <c r="D19" s="127"/>
      <c r="E19" s="127"/>
      <c r="F19" s="127"/>
      <c r="G19" s="127"/>
      <c r="H19" s="127"/>
      <c r="I19" s="91"/>
      <c r="J19" s="90"/>
      <c r="K19" s="127"/>
      <c r="L19" s="127"/>
      <c r="M19" s="127"/>
      <c r="N19" s="127"/>
      <c r="O19" s="127"/>
      <c r="P19" s="91"/>
      <c r="Q19" s="84"/>
      <c r="R19" s="84"/>
      <c r="S19" s="84"/>
    </row>
    <row r="20" spans="1:19" ht="23.25" customHeight="1" x14ac:dyDescent="0.2">
      <c r="B20" s="80"/>
      <c r="C20" s="90"/>
      <c r="D20" s="77"/>
      <c r="E20" s="77"/>
      <c r="F20" s="77"/>
      <c r="G20" s="77"/>
      <c r="H20" s="77"/>
      <c r="I20" s="91"/>
      <c r="J20" s="90"/>
      <c r="K20" s="77"/>
      <c r="L20" s="77"/>
      <c r="M20" s="77"/>
      <c r="N20" s="77"/>
      <c r="O20" s="77"/>
      <c r="P20" s="91"/>
      <c r="Q20" s="84"/>
      <c r="R20" s="84"/>
      <c r="S20" s="84"/>
    </row>
    <row r="21" spans="1:19" ht="36" customHeight="1" x14ac:dyDescent="0.2">
      <c r="B21" s="80"/>
      <c r="C21" s="90"/>
      <c r="D21" s="76" t="s">
        <v>159</v>
      </c>
      <c r="E21" s="128" t="str">
        <f>IFERROR(VLOOKUP($A$3,名簿!$A:$I,6,FALSE),"")</f>
        <v>全粥300g</v>
      </c>
      <c r="F21" s="129"/>
      <c r="G21" s="129"/>
      <c r="H21" s="130"/>
      <c r="I21" s="91"/>
      <c r="J21" s="90"/>
      <c r="K21" s="76" t="s">
        <v>159</v>
      </c>
      <c r="L21" s="128" t="str">
        <f>IFERROR(VLOOKUP($A$3,名簿!$A:$I,6,FALSE),"")</f>
        <v>全粥300g</v>
      </c>
      <c r="M21" s="129"/>
      <c r="N21" s="129"/>
      <c r="O21" s="130"/>
      <c r="P21" s="91"/>
      <c r="Q21" s="84"/>
      <c r="R21" s="84"/>
      <c r="S21" s="84"/>
    </row>
    <row r="22" spans="1:19" ht="36" customHeight="1" x14ac:dyDescent="0.2">
      <c r="B22" s="80"/>
      <c r="C22" s="90"/>
      <c r="D22" s="76" t="s">
        <v>160</v>
      </c>
      <c r="E22" s="128" t="str">
        <f>IFERROR(VLOOKUP($A$3,名簿!$A:$I,5,FALSE),"")</f>
        <v>一口</v>
      </c>
      <c r="F22" s="129"/>
      <c r="G22" s="129"/>
      <c r="H22" s="130"/>
      <c r="I22" s="91"/>
      <c r="J22" s="96"/>
      <c r="K22" s="76" t="s">
        <v>160</v>
      </c>
      <c r="L22" s="128" t="str">
        <f>IFERROR(VLOOKUP($A$3,名簿!$A:$I,5,FALSE),"")</f>
        <v>一口</v>
      </c>
      <c r="M22" s="129"/>
      <c r="N22" s="129"/>
      <c r="O22" s="130"/>
      <c r="P22" s="91"/>
      <c r="Q22" s="84"/>
      <c r="R22" s="84"/>
      <c r="S22" s="84"/>
    </row>
    <row r="23" spans="1:19" ht="36" customHeight="1" x14ac:dyDescent="0.2">
      <c r="B23" s="80"/>
      <c r="C23" s="90"/>
      <c r="D23" s="76" t="s">
        <v>161</v>
      </c>
      <c r="E23" s="128" t="str">
        <f>IFERROR(VLOOKUP($A$3,名簿!$A:$I,7,FALSE),"")</f>
        <v>麺禁</v>
      </c>
      <c r="F23" s="129"/>
      <c r="G23" s="129"/>
      <c r="H23" s="130"/>
      <c r="I23" s="91"/>
      <c r="J23" s="96"/>
      <c r="K23" s="76" t="s">
        <v>161</v>
      </c>
      <c r="L23" s="128" t="str">
        <f>IFERROR(VLOOKUP($A$3,名簿!$A:$I,7,FALSE),"")</f>
        <v>麺禁</v>
      </c>
      <c r="M23" s="129"/>
      <c r="N23" s="129"/>
      <c r="O23" s="130"/>
      <c r="P23" s="91"/>
      <c r="Q23" s="84"/>
      <c r="R23" s="84"/>
      <c r="S23" s="84"/>
    </row>
    <row r="24" spans="1:19" ht="63.75" customHeight="1" x14ac:dyDescent="0.2">
      <c r="B24" s="80"/>
      <c r="C24" s="90"/>
      <c r="D24" s="76" t="s">
        <v>167</v>
      </c>
      <c r="E24" s="128" t="str">
        <f>IFERROR(VLOOKUP($A$3,名簿!$A:$I,8,FALSE),"")</f>
        <v>葉物刻み</v>
      </c>
      <c r="F24" s="129"/>
      <c r="G24" s="129"/>
      <c r="H24" s="130"/>
      <c r="I24" s="91"/>
      <c r="J24" s="90"/>
      <c r="K24" s="76" t="s">
        <v>167</v>
      </c>
      <c r="L24" s="128" t="str">
        <f>IFERROR(VLOOKUP($A$3,名簿!$A:$I,8,FALSE),"")</f>
        <v>葉物刻み</v>
      </c>
      <c r="M24" s="129"/>
      <c r="N24" s="129"/>
      <c r="O24" s="130"/>
      <c r="P24" s="91"/>
      <c r="Q24" s="84"/>
      <c r="R24" s="84"/>
      <c r="S24" s="84"/>
    </row>
    <row r="25" spans="1:19" ht="36" customHeight="1" x14ac:dyDescent="0.2">
      <c r="B25" s="80"/>
      <c r="C25" s="90"/>
      <c r="D25" s="76" t="s">
        <v>163</v>
      </c>
      <c r="E25" s="148" t="str">
        <f>IFERROR(VLOOKUP($A$3,名簿!$A:$I,4,FALSE),"")</f>
        <v>減塩食</v>
      </c>
      <c r="F25" s="149"/>
      <c r="G25" s="149"/>
      <c r="H25" s="150"/>
      <c r="I25" s="91"/>
      <c r="J25" s="90"/>
      <c r="K25" s="76" t="s">
        <v>163</v>
      </c>
      <c r="L25" s="148" t="str">
        <f>IFERROR(VLOOKUP($A$3,名簿!$A:$I,4,FALSE),"")</f>
        <v>減塩食</v>
      </c>
      <c r="M25" s="149"/>
      <c r="N25" s="149"/>
      <c r="O25" s="150"/>
      <c r="P25" s="91"/>
      <c r="Q25" s="84"/>
      <c r="R25" s="84"/>
      <c r="S25" s="84"/>
    </row>
    <row r="26" spans="1:19" ht="15.75" customHeight="1" x14ac:dyDescent="0.2">
      <c r="B26" s="80"/>
      <c r="C26" s="90"/>
      <c r="D26" s="77"/>
      <c r="E26" s="77"/>
      <c r="F26" s="77"/>
      <c r="G26" s="77"/>
      <c r="H26" s="77"/>
      <c r="I26" s="91"/>
      <c r="J26" s="90"/>
      <c r="K26" s="77"/>
      <c r="L26" s="77"/>
      <c r="M26" s="77"/>
      <c r="N26" s="77"/>
      <c r="O26" s="77"/>
      <c r="P26" s="91"/>
      <c r="Q26" s="84"/>
      <c r="R26" s="84"/>
      <c r="S26" s="84"/>
    </row>
    <row r="27" spans="1:19" ht="23.25" customHeight="1" x14ac:dyDescent="0.2">
      <c r="B27" s="80"/>
      <c r="C27" s="90"/>
      <c r="D27" s="82" t="s">
        <v>164</v>
      </c>
      <c r="E27" s="145">
        <f ca="1">TODAY()</f>
        <v>44774</v>
      </c>
      <c r="F27" s="145"/>
      <c r="G27" s="145"/>
      <c r="H27" s="77"/>
      <c r="I27" s="91"/>
      <c r="J27" s="90"/>
      <c r="K27" s="82" t="s">
        <v>164</v>
      </c>
      <c r="L27" s="145">
        <f ca="1">TODAY()</f>
        <v>44774</v>
      </c>
      <c r="M27" s="145"/>
      <c r="N27" s="145"/>
      <c r="O27" s="77"/>
      <c r="P27" s="91"/>
      <c r="Q27" s="84"/>
      <c r="R27" s="84"/>
      <c r="S27" s="84"/>
    </row>
    <row r="28" spans="1:19" ht="8.25" customHeight="1" x14ac:dyDescent="0.2">
      <c r="B28" s="80"/>
      <c r="C28" s="90"/>
      <c r="D28" s="82"/>
      <c r="E28" s="83"/>
      <c r="F28" s="83"/>
      <c r="G28" s="83"/>
      <c r="H28" s="77"/>
      <c r="I28" s="91"/>
      <c r="J28" s="90"/>
      <c r="K28" s="82"/>
      <c r="L28" s="83"/>
      <c r="M28" s="83"/>
      <c r="N28" s="83"/>
      <c r="O28" s="77"/>
      <c r="P28" s="91"/>
      <c r="Q28" s="84"/>
      <c r="R28" s="84"/>
      <c r="S28" s="84"/>
    </row>
    <row r="29" spans="1:19" ht="23.25" customHeight="1" x14ac:dyDescent="0.2">
      <c r="B29" s="80"/>
      <c r="C29" s="90"/>
      <c r="D29" s="77"/>
      <c r="E29" s="146" t="s">
        <v>214</v>
      </c>
      <c r="F29" s="147"/>
      <c r="G29" s="146" t="s">
        <v>215</v>
      </c>
      <c r="H29" s="147"/>
      <c r="I29" s="91"/>
      <c r="J29" s="90"/>
      <c r="K29" s="77"/>
      <c r="L29" s="146" t="s">
        <v>165</v>
      </c>
      <c r="M29" s="147"/>
      <c r="N29" s="146" t="s">
        <v>168</v>
      </c>
      <c r="O29" s="147"/>
      <c r="P29" s="91"/>
      <c r="Q29" s="84"/>
      <c r="R29" s="84"/>
      <c r="S29" s="84"/>
    </row>
    <row r="30" spans="1:19" ht="23.25" customHeight="1" x14ac:dyDescent="0.2">
      <c r="B30" s="80"/>
      <c r="C30" s="90"/>
      <c r="D30" s="77"/>
      <c r="E30" s="157"/>
      <c r="F30" s="158"/>
      <c r="G30" s="157"/>
      <c r="H30" s="158"/>
      <c r="I30" s="91"/>
      <c r="J30" s="90"/>
      <c r="K30" s="77"/>
      <c r="L30" s="157"/>
      <c r="M30" s="158"/>
      <c r="N30" s="157"/>
      <c r="O30" s="158"/>
      <c r="P30" s="91"/>
      <c r="Q30" s="84"/>
      <c r="R30" s="84"/>
      <c r="S30" s="84"/>
    </row>
    <row r="31" spans="1:19" ht="23.25" customHeight="1" x14ac:dyDescent="0.2">
      <c r="B31" s="80"/>
      <c r="C31" s="90"/>
      <c r="D31" s="77"/>
      <c r="E31" s="159"/>
      <c r="F31" s="160"/>
      <c r="G31" s="159"/>
      <c r="H31" s="160"/>
      <c r="I31" s="91"/>
      <c r="J31" s="90"/>
      <c r="K31" s="77"/>
      <c r="L31" s="159"/>
      <c r="M31" s="160"/>
      <c r="N31" s="159"/>
      <c r="O31" s="160"/>
      <c r="P31" s="91"/>
      <c r="Q31" s="84"/>
      <c r="R31" s="84"/>
      <c r="S31" s="84"/>
    </row>
    <row r="32" spans="1:19" ht="23.25" customHeight="1" x14ac:dyDescent="0.2">
      <c r="B32" s="80"/>
      <c r="C32" s="90"/>
      <c r="D32" s="77"/>
      <c r="E32" s="77"/>
      <c r="F32" s="77"/>
      <c r="G32" s="77"/>
      <c r="H32" s="77"/>
      <c r="I32" s="91"/>
      <c r="J32" s="90"/>
      <c r="K32" s="77"/>
      <c r="L32" s="77"/>
      <c r="M32" s="77"/>
      <c r="N32" s="77"/>
      <c r="O32" s="77"/>
      <c r="P32" s="91"/>
      <c r="Q32" s="84"/>
      <c r="R32" s="84"/>
      <c r="S32" s="84"/>
    </row>
    <row r="33" spans="1:27" ht="23.25" customHeight="1" x14ac:dyDescent="0.2">
      <c r="A33" s="79"/>
      <c r="B33" s="80"/>
      <c r="C33" s="90"/>
      <c r="D33" s="154" t="s">
        <v>162</v>
      </c>
      <c r="E33" s="156">
        <f>IFERROR(VLOOKUP($A$3,名簿!$A:$I,9,FALSE),"")</f>
        <v>0</v>
      </c>
      <c r="F33" s="156"/>
      <c r="G33" s="156"/>
      <c r="H33" s="156"/>
      <c r="I33" s="91"/>
      <c r="J33" s="90"/>
      <c r="K33" s="154" t="s">
        <v>162</v>
      </c>
      <c r="L33" s="156">
        <f>IFERROR(VLOOKUP($A$3,名簿!$A:$I,9,FALSE),"")</f>
        <v>0</v>
      </c>
      <c r="M33" s="156"/>
      <c r="N33" s="156"/>
      <c r="O33" s="156"/>
      <c r="P33" s="91"/>
      <c r="Q33" s="84"/>
      <c r="R33" s="84"/>
      <c r="S33" s="84"/>
      <c r="AA33" s="84"/>
    </row>
    <row r="34" spans="1:27" ht="53.25" customHeight="1" x14ac:dyDescent="0.2">
      <c r="A34" s="79"/>
      <c r="B34" s="80"/>
      <c r="C34" s="90"/>
      <c r="D34" s="155"/>
      <c r="E34" s="156"/>
      <c r="F34" s="156"/>
      <c r="G34" s="156"/>
      <c r="H34" s="156"/>
      <c r="I34" s="91"/>
      <c r="J34" s="90"/>
      <c r="K34" s="155"/>
      <c r="L34" s="156"/>
      <c r="M34" s="156"/>
      <c r="N34" s="156"/>
      <c r="O34" s="156"/>
      <c r="P34" s="91"/>
      <c r="Q34" s="84"/>
      <c r="R34" s="84"/>
      <c r="S34" s="84"/>
    </row>
    <row r="35" spans="1:27" ht="23.25" customHeight="1" x14ac:dyDescent="0.2">
      <c r="B35" s="80"/>
      <c r="C35" s="92"/>
      <c r="D35" s="155"/>
      <c r="E35" s="156"/>
      <c r="F35" s="156"/>
      <c r="G35" s="156"/>
      <c r="H35" s="156"/>
      <c r="I35" s="93"/>
      <c r="J35" s="90"/>
      <c r="K35" s="155"/>
      <c r="L35" s="156"/>
      <c r="M35" s="156"/>
      <c r="N35" s="156"/>
      <c r="O35" s="156"/>
      <c r="P35" s="99"/>
      <c r="Q35" s="84"/>
      <c r="R35" s="84"/>
      <c r="S35" s="84"/>
    </row>
    <row r="36" spans="1:27" ht="23.25" customHeight="1" x14ac:dyDescent="0.2">
      <c r="B36" s="80"/>
      <c r="C36" s="97"/>
      <c r="D36" s="98"/>
      <c r="E36" s="98"/>
      <c r="F36" s="98"/>
      <c r="G36" s="98"/>
      <c r="H36" s="98"/>
      <c r="I36" s="95"/>
      <c r="J36" s="94"/>
      <c r="K36" s="85"/>
      <c r="L36" s="85"/>
      <c r="M36" s="85"/>
      <c r="N36" s="86"/>
      <c r="O36" s="85"/>
      <c r="P36" s="95"/>
      <c r="Q36" s="77"/>
      <c r="R36" s="77"/>
      <c r="S36" s="77"/>
    </row>
    <row r="37" spans="1:27" ht="23.25" customHeight="1" x14ac:dyDescent="0.2">
      <c r="A37" s="80"/>
      <c r="B37" s="80"/>
      <c r="C37" s="77"/>
      <c r="D37" s="77"/>
      <c r="E37" s="77"/>
      <c r="F37" s="77"/>
      <c r="G37" s="73"/>
      <c r="H37" s="77"/>
      <c r="I37" s="77"/>
      <c r="J37" s="77"/>
      <c r="K37" s="84"/>
      <c r="L37" s="84"/>
      <c r="M37" s="84"/>
      <c r="N37" s="84"/>
      <c r="O37" s="84"/>
      <c r="P37" s="84"/>
      <c r="Q37" s="84"/>
      <c r="R37" s="84"/>
      <c r="S37" s="84"/>
    </row>
    <row r="38" spans="1:27" ht="23.25" customHeight="1" x14ac:dyDescent="0.2">
      <c r="A38" s="80"/>
      <c r="B38" s="80"/>
      <c r="C38" s="77"/>
      <c r="D38" s="77"/>
      <c r="E38" s="77"/>
      <c r="F38" s="77"/>
      <c r="G38" s="73"/>
      <c r="H38" s="77"/>
      <c r="I38" s="77"/>
      <c r="J38" s="77"/>
      <c r="K38" s="84"/>
      <c r="L38" s="84"/>
      <c r="M38" s="84"/>
      <c r="N38" s="84"/>
      <c r="O38" s="84"/>
      <c r="P38" s="84"/>
      <c r="Q38" s="84"/>
      <c r="R38" s="84"/>
      <c r="S38" s="84"/>
    </row>
    <row r="39" spans="1:27" ht="23.25" customHeight="1" x14ac:dyDescent="0.2">
      <c r="G39" s="71"/>
      <c r="K39" s="66"/>
      <c r="L39" s="66"/>
    </row>
    <row r="40" spans="1:27" ht="23.25" customHeight="1" x14ac:dyDescent="0.2">
      <c r="G40" s="71"/>
      <c r="K40" s="66"/>
      <c r="L40" s="66"/>
    </row>
    <row r="41" spans="1:27" ht="23.25" customHeight="1" x14ac:dyDescent="0.2">
      <c r="G41" s="71"/>
      <c r="K41" s="66"/>
      <c r="L41" s="66"/>
    </row>
    <row r="42" spans="1:27" ht="23.25" customHeight="1" x14ac:dyDescent="0.2">
      <c r="G42" s="71"/>
      <c r="K42" s="66"/>
      <c r="L42" s="66"/>
    </row>
    <row r="43" spans="1:27" ht="23.25" customHeight="1" x14ac:dyDescent="0.2">
      <c r="H43" s="71"/>
      <c r="L43" s="66"/>
    </row>
    <row r="44" spans="1:27" ht="23.25" customHeight="1" x14ac:dyDescent="0.2"/>
    <row r="45" spans="1:27" ht="23.25" customHeight="1" x14ac:dyDescent="0.2"/>
    <row r="46" spans="1:27" ht="23.25" customHeight="1" x14ac:dyDescent="0.2"/>
    <row r="47" spans="1:27" ht="23.25" customHeight="1" x14ac:dyDescent="0.2"/>
    <row r="48" spans="1:27" ht="23.25" customHeight="1" x14ac:dyDescent="0.2"/>
    <row r="49" ht="23.25" customHeight="1" x14ac:dyDescent="0.2"/>
    <row r="50" ht="23.25" customHeight="1" x14ac:dyDescent="0.2"/>
    <row r="51" ht="23.25" customHeight="1" x14ac:dyDescent="0.2"/>
    <row r="52" ht="23.25" customHeight="1" x14ac:dyDescent="0.2"/>
    <row r="53" ht="23.25" customHeight="1" x14ac:dyDescent="0.2"/>
    <row r="54" ht="23.25" customHeight="1" x14ac:dyDescent="0.2"/>
    <row r="55" ht="23.25" customHeight="1" x14ac:dyDescent="0.2"/>
    <row r="56" ht="23.25" customHeight="1" x14ac:dyDescent="0.2"/>
    <row r="57" ht="23.25" customHeight="1" x14ac:dyDescent="0.2"/>
  </sheetData>
  <mergeCells count="37">
    <mergeCell ref="L23:O23"/>
    <mergeCell ref="L24:O24"/>
    <mergeCell ref="L25:O25"/>
    <mergeCell ref="E30:F31"/>
    <mergeCell ref="L29:M29"/>
    <mergeCell ref="N29:O29"/>
    <mergeCell ref="L30:M31"/>
    <mergeCell ref="N30:O31"/>
    <mergeCell ref="D33:D35"/>
    <mergeCell ref="E33:H35"/>
    <mergeCell ref="K33:K35"/>
    <mergeCell ref="L33:O35"/>
    <mergeCell ref="L27:N27"/>
    <mergeCell ref="G30:H31"/>
    <mergeCell ref="A1:C2"/>
    <mergeCell ref="E27:G27"/>
    <mergeCell ref="G29:H29"/>
    <mergeCell ref="E25:H25"/>
    <mergeCell ref="E29:F29"/>
    <mergeCell ref="D16:H16"/>
    <mergeCell ref="E24:H24"/>
    <mergeCell ref="D11:I11"/>
    <mergeCell ref="D15:H15"/>
    <mergeCell ref="D18:H19"/>
    <mergeCell ref="E23:H23"/>
    <mergeCell ref="E21:H21"/>
    <mergeCell ref="E22:H22"/>
    <mergeCell ref="K18:O19"/>
    <mergeCell ref="L21:O21"/>
    <mergeCell ref="L22:O22"/>
    <mergeCell ref="K16:O16"/>
    <mergeCell ref="A3:B3"/>
    <mergeCell ref="F3:I3"/>
    <mergeCell ref="D4:I6"/>
    <mergeCell ref="D7:I9"/>
    <mergeCell ref="D10:I10"/>
    <mergeCell ref="K15:O15"/>
  </mergeCells>
  <phoneticPr fontId="5"/>
  <printOptions horizontalCentered="1"/>
  <pageMargins left="0.31496062992125984" right="0.11811023622047245" top="0.74803149606299213" bottom="0.35433070866141736" header="0.31496062992125984" footer="0.31496062992125984"/>
  <pageSetup paperSize="9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E75A9-5645-4E5B-B7CB-F8FAF02A4DFB}">
  <sheetPr>
    <tabColor theme="7"/>
  </sheetPr>
  <dimension ref="A1:BF57"/>
  <sheetViews>
    <sheetView showGridLines="0" showZeros="0" zoomScale="60" zoomScaleNormal="60" workbookViewId="0">
      <selection sqref="A1:C2"/>
    </sheetView>
  </sheetViews>
  <sheetFormatPr defaultColWidth="9" defaultRowHeight="21" x14ac:dyDescent="0.2"/>
  <cols>
    <col min="1" max="2" width="3.109375" style="79" customWidth="1"/>
    <col min="3" max="12" width="7.21875" style="72" customWidth="1"/>
    <col min="13" max="16" width="7.21875" style="66" customWidth="1"/>
    <col min="17" max="29" width="7.21875" style="114" customWidth="1"/>
    <col min="30" max="58" width="9" style="114"/>
    <col min="59" max="16384" width="9" style="66"/>
  </cols>
  <sheetData>
    <row r="1" spans="1:58" x14ac:dyDescent="0.2">
      <c r="A1" s="144" t="s">
        <v>157</v>
      </c>
      <c r="B1" s="144"/>
      <c r="C1" s="144"/>
    </row>
    <row r="2" spans="1:58" x14ac:dyDescent="0.2">
      <c r="A2" s="144"/>
      <c r="B2" s="144"/>
      <c r="C2" s="144"/>
    </row>
    <row r="3" spans="1:58" s="67" customFormat="1" ht="40.5" customHeight="1" x14ac:dyDescent="0.2">
      <c r="A3" s="134">
        <v>3</v>
      </c>
      <c r="B3" s="134"/>
      <c r="C3" s="70"/>
      <c r="D3" s="112" t="str">
        <f>IFERROR(VLOOKUP($A$3,名簿!$A:$I,2,FALSE),"")</f>
        <v>1F</v>
      </c>
      <c r="E3" s="113" t="str">
        <f>IFERROR(VLOOKUP($A$3,名簿!$A:$I,4,FALSE),"")</f>
        <v>減塩食</v>
      </c>
      <c r="F3" s="168" t="str">
        <f>IFERROR(VLOOKUP($A$3,名簿!$A:$I,3,FALSE),"")&amp;"　様"</f>
        <v>大下 学　様</v>
      </c>
      <c r="G3" s="168"/>
      <c r="H3" s="168"/>
      <c r="I3" s="169"/>
      <c r="J3" s="74"/>
      <c r="K3" s="74"/>
      <c r="L3" s="74"/>
      <c r="M3" s="7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</row>
    <row r="4" spans="1:58" ht="11.25" customHeight="1" x14ac:dyDescent="0.2">
      <c r="A4" s="70"/>
      <c r="B4" s="70"/>
      <c r="C4" s="70"/>
      <c r="D4" s="170" t="str">
        <f>IFERROR(VLOOKUP($A$3,名簿!$A:$I,5,FALSE),"")</f>
        <v>一口</v>
      </c>
      <c r="E4" s="171"/>
      <c r="F4" s="171"/>
      <c r="G4" s="171"/>
      <c r="H4" s="171"/>
      <c r="I4" s="172"/>
      <c r="M4" s="72"/>
    </row>
    <row r="5" spans="1:58" ht="11.25" customHeight="1" x14ac:dyDescent="0.2">
      <c r="C5" s="79"/>
      <c r="D5" s="173"/>
      <c r="E5" s="174"/>
      <c r="F5" s="174"/>
      <c r="G5" s="174"/>
      <c r="H5" s="174"/>
      <c r="I5" s="175"/>
      <c r="M5" s="72"/>
    </row>
    <row r="6" spans="1:58" ht="11.25" customHeight="1" x14ac:dyDescent="0.2">
      <c r="C6" s="79"/>
      <c r="D6" s="173"/>
      <c r="E6" s="174"/>
      <c r="F6" s="174"/>
      <c r="G6" s="174"/>
      <c r="H6" s="174"/>
      <c r="I6" s="175"/>
      <c r="M6" s="72"/>
    </row>
    <row r="7" spans="1:58" ht="11.25" customHeight="1" x14ac:dyDescent="0.2">
      <c r="C7" s="79"/>
      <c r="D7" s="173" t="str">
        <f>IFERROR(VLOOKUP(A3,名簿!A:I,6,FALSE),"")</f>
        <v>全粥300g</v>
      </c>
      <c r="E7" s="174"/>
      <c r="F7" s="174"/>
      <c r="G7" s="174"/>
      <c r="H7" s="174"/>
      <c r="I7" s="175"/>
      <c r="M7" s="72"/>
    </row>
    <row r="8" spans="1:58" ht="11.25" customHeight="1" x14ac:dyDescent="0.2">
      <c r="C8" s="79"/>
      <c r="D8" s="173"/>
      <c r="E8" s="174"/>
      <c r="F8" s="174"/>
      <c r="G8" s="174"/>
      <c r="H8" s="174"/>
      <c r="I8" s="175"/>
      <c r="M8" s="72"/>
    </row>
    <row r="9" spans="1:58" ht="11.25" customHeight="1" x14ac:dyDescent="0.2">
      <c r="C9" s="79"/>
      <c r="D9" s="173"/>
      <c r="E9" s="174"/>
      <c r="F9" s="174"/>
      <c r="G9" s="174"/>
      <c r="H9" s="174"/>
      <c r="I9" s="175"/>
      <c r="M9" s="72"/>
    </row>
    <row r="10" spans="1:58" ht="33" customHeight="1" x14ac:dyDescent="0.2">
      <c r="C10" s="79"/>
      <c r="D10" s="176" t="str">
        <f>IFERROR(VLOOKUP($A$3,名簿!$A:$I,7,FALSE),"")</f>
        <v>麺禁</v>
      </c>
      <c r="E10" s="177"/>
      <c r="F10" s="177"/>
      <c r="G10" s="177"/>
      <c r="H10" s="177"/>
      <c r="I10" s="178"/>
      <c r="M10" s="72"/>
      <c r="R10" s="115" t="s">
        <v>310</v>
      </c>
      <c r="T10" s="114" t="s">
        <v>325</v>
      </c>
    </row>
    <row r="11" spans="1:58" s="64" customFormat="1" ht="30.75" customHeight="1" x14ac:dyDescent="0.2">
      <c r="A11" s="79"/>
      <c r="B11" s="79"/>
      <c r="C11" s="79"/>
      <c r="D11" s="179" t="str">
        <f>IFERROR(VLOOKUP($A$3,名簿!$A:$I,8,FALSE),"")</f>
        <v>葉物刻み</v>
      </c>
      <c r="E11" s="180"/>
      <c r="F11" s="180"/>
      <c r="G11" s="180"/>
      <c r="H11" s="180"/>
      <c r="I11" s="181"/>
      <c r="J11" s="75"/>
      <c r="K11" s="75"/>
      <c r="L11" s="75"/>
      <c r="M11" s="75"/>
      <c r="Q11" s="115"/>
      <c r="R11" s="115" t="s">
        <v>311</v>
      </c>
      <c r="S11" s="117"/>
      <c r="T11" s="114" t="s">
        <v>327</v>
      </c>
      <c r="U11" s="114"/>
      <c r="V11" s="114"/>
      <c r="W11" s="114"/>
      <c r="X11" s="115"/>
      <c r="Y11" s="114"/>
      <c r="AA11" s="114"/>
      <c r="AB11" s="114"/>
      <c r="AC11" s="114"/>
      <c r="AD11" s="114"/>
      <c r="AE11" s="114" t="s">
        <v>326</v>
      </c>
      <c r="AF11" s="114"/>
      <c r="AG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</row>
    <row r="12" spans="1:58" ht="23.25" customHeight="1" x14ac:dyDescent="0.2">
      <c r="A12" s="80"/>
      <c r="B12" s="80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84"/>
      <c r="N12" s="84"/>
      <c r="O12" s="84"/>
      <c r="P12" s="84"/>
      <c r="Q12" s="116"/>
    </row>
    <row r="13" spans="1:58" s="84" customFormat="1" ht="23.25" customHeight="1" x14ac:dyDescent="0.2">
      <c r="A13" s="80"/>
      <c r="B13" s="80"/>
      <c r="C13" s="87"/>
      <c r="D13" s="88"/>
      <c r="E13" s="88"/>
      <c r="F13" s="88"/>
      <c r="G13" s="88"/>
      <c r="H13" s="88"/>
      <c r="I13" s="89"/>
      <c r="J13" s="87"/>
      <c r="K13" s="88"/>
      <c r="L13" s="88"/>
      <c r="M13" s="88"/>
      <c r="N13" s="88"/>
      <c r="O13" s="88"/>
      <c r="P13" s="89"/>
      <c r="Q13" s="116"/>
      <c r="R13" s="122" t="s">
        <v>319</v>
      </c>
      <c r="S13" s="116"/>
      <c r="T13" s="116" t="s">
        <v>312</v>
      </c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</row>
    <row r="14" spans="1:58" ht="23.25" customHeight="1" x14ac:dyDescent="0.2">
      <c r="A14" s="80"/>
      <c r="B14" s="80"/>
      <c r="C14" s="90"/>
      <c r="D14" s="77"/>
      <c r="E14" s="77"/>
      <c r="F14" s="77"/>
      <c r="G14" s="77"/>
      <c r="H14" s="77"/>
      <c r="I14" s="91"/>
      <c r="J14" s="90"/>
      <c r="K14" s="77"/>
      <c r="L14" s="77"/>
      <c r="M14" s="77"/>
      <c r="N14" s="77"/>
      <c r="O14" s="77"/>
      <c r="P14" s="91"/>
    </row>
    <row r="15" spans="1:58" ht="23.25" customHeight="1" x14ac:dyDescent="0.2">
      <c r="B15" s="80"/>
      <c r="C15" s="90"/>
      <c r="D15" s="143"/>
      <c r="E15" s="143"/>
      <c r="F15" s="143"/>
      <c r="G15" s="143"/>
      <c r="H15" s="143"/>
      <c r="I15" s="91"/>
      <c r="J15" s="90"/>
      <c r="K15" s="143"/>
      <c r="L15" s="143"/>
      <c r="M15" s="143"/>
      <c r="N15" s="143"/>
      <c r="O15" s="143"/>
      <c r="P15" s="91"/>
      <c r="Q15" s="116"/>
      <c r="R15" s="116"/>
      <c r="S15" s="116"/>
      <c r="T15" s="161" t="s">
        <v>309</v>
      </c>
      <c r="U15" s="162"/>
      <c r="V15" s="162"/>
      <c r="W15" s="162"/>
      <c r="X15" s="162"/>
      <c r="Y15" s="162"/>
      <c r="Z15" s="162"/>
      <c r="AA15" s="162"/>
      <c r="AB15" s="162"/>
      <c r="AC15" s="162"/>
      <c r="AD15" s="163"/>
    </row>
    <row r="16" spans="1:58" ht="36" customHeight="1" x14ac:dyDescent="0.2">
      <c r="B16" s="80"/>
      <c r="C16" s="90"/>
      <c r="D16" s="131" t="s">
        <v>216</v>
      </c>
      <c r="E16" s="132"/>
      <c r="F16" s="132"/>
      <c r="G16" s="132"/>
      <c r="H16" s="133"/>
      <c r="I16" s="91"/>
      <c r="J16" s="90"/>
      <c r="K16" s="131" t="s">
        <v>217</v>
      </c>
      <c r="L16" s="132"/>
      <c r="M16" s="132"/>
      <c r="N16" s="132"/>
      <c r="O16" s="133"/>
      <c r="P16" s="91"/>
      <c r="Q16" s="116"/>
      <c r="R16" s="116"/>
      <c r="S16" s="116"/>
      <c r="T16" s="164"/>
      <c r="U16" s="165"/>
      <c r="V16" s="165"/>
      <c r="W16" s="165"/>
      <c r="X16" s="165"/>
      <c r="Y16" s="165"/>
      <c r="Z16" s="165"/>
      <c r="AA16" s="165"/>
      <c r="AB16" s="165"/>
      <c r="AC16" s="165"/>
      <c r="AD16" s="166"/>
    </row>
    <row r="17" spans="2:27" ht="23.25" customHeight="1" x14ac:dyDescent="0.2">
      <c r="B17" s="80"/>
      <c r="C17" s="90"/>
      <c r="D17" s="81"/>
      <c r="E17" s="81"/>
      <c r="F17" s="81"/>
      <c r="G17" s="81"/>
      <c r="H17" s="81"/>
      <c r="I17" s="91"/>
      <c r="J17" s="90"/>
      <c r="K17" s="81"/>
      <c r="L17" s="81"/>
      <c r="M17" s="81"/>
      <c r="N17" s="81"/>
      <c r="O17" s="81"/>
      <c r="P17" s="91"/>
      <c r="Q17" s="116"/>
      <c r="R17" s="116"/>
      <c r="S17" s="116"/>
      <c r="T17" s="114" t="s">
        <v>313</v>
      </c>
    </row>
    <row r="18" spans="2:27" ht="23.25" customHeight="1" x14ac:dyDescent="0.2">
      <c r="B18" s="80"/>
      <c r="C18" s="90"/>
      <c r="D18" s="167" t="str">
        <f>IFERROR(VLOOKUP($A$3,名簿!$A:$I,3,FALSE),"")&amp;"　様"</f>
        <v>大下 学　様</v>
      </c>
      <c r="E18" s="167"/>
      <c r="F18" s="167"/>
      <c r="G18" s="167"/>
      <c r="H18" s="167"/>
      <c r="I18" s="91"/>
      <c r="J18" s="90"/>
      <c r="K18" s="167" t="str">
        <f>IFERROR(VLOOKUP($A$3,名簿!$A:$I,3,FALSE),"")&amp;"　様"</f>
        <v>大下 学　様</v>
      </c>
      <c r="L18" s="167"/>
      <c r="M18" s="167"/>
      <c r="N18" s="167"/>
      <c r="O18" s="167"/>
      <c r="P18" s="91"/>
      <c r="Q18" s="116"/>
      <c r="R18" s="116"/>
      <c r="S18" s="116"/>
      <c r="T18" s="114" t="s">
        <v>328</v>
      </c>
    </row>
    <row r="19" spans="2:27" ht="23.25" customHeight="1" x14ac:dyDescent="0.2">
      <c r="B19" s="80"/>
      <c r="C19" s="90"/>
      <c r="D19" s="167"/>
      <c r="E19" s="167"/>
      <c r="F19" s="167"/>
      <c r="G19" s="167"/>
      <c r="H19" s="167"/>
      <c r="I19" s="91"/>
      <c r="J19" s="90"/>
      <c r="K19" s="167"/>
      <c r="L19" s="167"/>
      <c r="M19" s="167"/>
      <c r="N19" s="167"/>
      <c r="O19" s="167"/>
      <c r="P19" s="91"/>
      <c r="Q19" s="116"/>
      <c r="R19" s="116"/>
      <c r="S19" s="116"/>
    </row>
    <row r="20" spans="2:27" ht="23.25" customHeight="1" x14ac:dyDescent="0.2">
      <c r="B20" s="80"/>
      <c r="C20" s="90"/>
      <c r="D20" s="77"/>
      <c r="E20" s="77"/>
      <c r="F20" s="77"/>
      <c r="G20" s="77"/>
      <c r="H20" s="77"/>
      <c r="I20" s="91"/>
      <c r="J20" s="90"/>
      <c r="K20" s="77"/>
      <c r="L20" s="77"/>
      <c r="M20" s="77"/>
      <c r="N20" s="77"/>
      <c r="O20" s="77"/>
      <c r="P20" s="91"/>
      <c r="Q20" s="116"/>
      <c r="R20" s="116"/>
      <c r="S20" s="116"/>
    </row>
    <row r="21" spans="2:27" ht="36" customHeight="1" x14ac:dyDescent="0.2">
      <c r="B21" s="80"/>
      <c r="C21" s="90"/>
      <c r="D21" s="76" t="s">
        <v>159</v>
      </c>
      <c r="E21" s="182" t="str">
        <f>IFERROR(VLOOKUP($A$3,名簿!$A:$I,6,FALSE),"")</f>
        <v>全粥300g</v>
      </c>
      <c r="F21" s="183"/>
      <c r="G21" s="183"/>
      <c r="H21" s="184"/>
      <c r="I21" s="91"/>
      <c r="J21" s="90"/>
      <c r="K21" s="76" t="s">
        <v>159</v>
      </c>
      <c r="L21" s="182" t="str">
        <f>IFERROR(VLOOKUP($A$3,名簿!$A:$I,6,FALSE),"")</f>
        <v>全粥300g</v>
      </c>
      <c r="M21" s="183"/>
      <c r="N21" s="183"/>
      <c r="O21" s="184"/>
      <c r="P21" s="91"/>
      <c r="Q21" s="116"/>
      <c r="R21" s="116"/>
      <c r="S21" s="116"/>
    </row>
    <row r="22" spans="2:27" ht="36" customHeight="1" x14ac:dyDescent="0.2">
      <c r="B22" s="80"/>
      <c r="C22" s="90"/>
      <c r="D22" s="76" t="s">
        <v>160</v>
      </c>
      <c r="E22" s="182" t="str">
        <f>IFERROR(VLOOKUP($A$3,名簿!$A:$I,5,FALSE),"")</f>
        <v>一口</v>
      </c>
      <c r="F22" s="183"/>
      <c r="G22" s="183"/>
      <c r="H22" s="184"/>
      <c r="I22" s="91"/>
      <c r="J22" s="96"/>
      <c r="K22" s="76" t="s">
        <v>160</v>
      </c>
      <c r="L22" s="182" t="str">
        <f>IFERROR(VLOOKUP($A$3,名簿!$A:$I,5,FALSE),"")</f>
        <v>一口</v>
      </c>
      <c r="M22" s="183"/>
      <c r="N22" s="183"/>
      <c r="O22" s="184"/>
      <c r="P22" s="91"/>
      <c r="Q22" s="116"/>
      <c r="R22" s="116"/>
      <c r="S22" s="116"/>
    </row>
    <row r="23" spans="2:27" ht="36" customHeight="1" x14ac:dyDescent="0.2">
      <c r="B23" s="80"/>
      <c r="C23" s="90"/>
      <c r="D23" s="76" t="s">
        <v>161</v>
      </c>
      <c r="E23" s="182" t="str">
        <f>IFERROR(VLOOKUP($A$3,名簿!$A:$I,7,FALSE),"")</f>
        <v>麺禁</v>
      </c>
      <c r="F23" s="183"/>
      <c r="G23" s="183"/>
      <c r="H23" s="184"/>
      <c r="I23" s="91"/>
      <c r="J23" s="96"/>
      <c r="K23" s="76" t="s">
        <v>161</v>
      </c>
      <c r="L23" s="182" t="str">
        <f>IFERROR(VLOOKUP($A$3,名簿!$A:$I,7,FALSE),"")</f>
        <v>麺禁</v>
      </c>
      <c r="M23" s="183"/>
      <c r="N23" s="183"/>
      <c r="O23" s="184"/>
      <c r="P23" s="91"/>
      <c r="Q23" s="116"/>
      <c r="R23" s="116"/>
      <c r="S23" s="116"/>
    </row>
    <row r="24" spans="2:27" ht="63.75" customHeight="1" x14ac:dyDescent="0.2">
      <c r="B24" s="80"/>
      <c r="C24" s="90"/>
      <c r="D24" s="76" t="s">
        <v>167</v>
      </c>
      <c r="E24" s="182" t="str">
        <f>IFERROR(VLOOKUP($A$3,名簿!$A:$I,8,FALSE),"")</f>
        <v>葉物刻み</v>
      </c>
      <c r="F24" s="183"/>
      <c r="G24" s="183"/>
      <c r="H24" s="184"/>
      <c r="I24" s="91"/>
      <c r="J24" s="90"/>
      <c r="K24" s="76" t="s">
        <v>167</v>
      </c>
      <c r="L24" s="182" t="str">
        <f>IFERROR(VLOOKUP($A$3,名簿!$A:$I,8,FALSE),"")</f>
        <v>葉物刻み</v>
      </c>
      <c r="M24" s="183"/>
      <c r="N24" s="183"/>
      <c r="O24" s="184"/>
      <c r="P24" s="91"/>
      <c r="Q24" s="116"/>
      <c r="R24" s="116"/>
      <c r="S24" s="116"/>
    </row>
    <row r="25" spans="2:27" ht="36" customHeight="1" x14ac:dyDescent="0.2">
      <c r="B25" s="80"/>
      <c r="C25" s="90"/>
      <c r="D25" s="76" t="s">
        <v>163</v>
      </c>
      <c r="E25" s="182" t="str">
        <f>IFERROR(VLOOKUP($A$3,名簿!$A:$I,4,FALSE),"")</f>
        <v>減塩食</v>
      </c>
      <c r="F25" s="183"/>
      <c r="G25" s="183"/>
      <c r="H25" s="184"/>
      <c r="I25" s="91"/>
      <c r="J25" s="90"/>
      <c r="K25" s="76" t="s">
        <v>163</v>
      </c>
      <c r="L25" s="182" t="str">
        <f>IFERROR(VLOOKUP($A$3,名簿!$A:$I,4,FALSE),"")</f>
        <v>減塩食</v>
      </c>
      <c r="M25" s="183"/>
      <c r="N25" s="183"/>
      <c r="O25" s="184"/>
      <c r="P25" s="91"/>
      <c r="Q25" s="116"/>
      <c r="R25" s="116"/>
      <c r="S25" s="116"/>
    </row>
    <row r="26" spans="2:27" ht="15.75" customHeight="1" x14ac:dyDescent="0.2">
      <c r="B26" s="80"/>
      <c r="C26" s="90"/>
      <c r="D26" s="77"/>
      <c r="E26" s="77"/>
      <c r="F26" s="77"/>
      <c r="G26" s="77"/>
      <c r="H26" s="77"/>
      <c r="I26" s="91"/>
      <c r="J26" s="90"/>
      <c r="K26" s="77"/>
      <c r="L26" s="77"/>
      <c r="M26" s="77"/>
      <c r="N26" s="77"/>
      <c r="O26" s="77"/>
      <c r="P26" s="91"/>
      <c r="Q26" s="116"/>
      <c r="R26" s="116"/>
      <c r="S26" s="116"/>
    </row>
    <row r="27" spans="2:27" ht="23.25" customHeight="1" x14ac:dyDescent="0.2">
      <c r="B27" s="80"/>
      <c r="C27" s="90"/>
      <c r="D27" s="108" t="s">
        <v>164</v>
      </c>
      <c r="E27" s="185">
        <f ca="1">TODAY()</f>
        <v>44774</v>
      </c>
      <c r="F27" s="185"/>
      <c r="G27" s="185"/>
      <c r="H27" s="77"/>
      <c r="I27" s="91"/>
      <c r="J27" s="90"/>
      <c r="K27" s="108" t="s">
        <v>164</v>
      </c>
      <c r="L27" s="185">
        <f ca="1">TODAY()</f>
        <v>44774</v>
      </c>
      <c r="M27" s="185"/>
      <c r="N27" s="185"/>
      <c r="O27" s="77"/>
      <c r="P27" s="91"/>
      <c r="Q27" s="116"/>
      <c r="R27" s="116"/>
      <c r="S27" s="116"/>
      <c r="U27" s="114" t="s">
        <v>314</v>
      </c>
    </row>
    <row r="28" spans="2:27" ht="8.25" customHeight="1" x14ac:dyDescent="0.2">
      <c r="B28" s="80"/>
      <c r="C28" s="90"/>
      <c r="D28" s="108"/>
      <c r="E28" s="107"/>
      <c r="F28" s="107"/>
      <c r="G28" s="107"/>
      <c r="H28" s="77"/>
      <c r="I28" s="91"/>
      <c r="J28" s="90"/>
      <c r="K28" s="108"/>
      <c r="L28" s="107"/>
      <c r="M28" s="107"/>
      <c r="N28" s="107"/>
      <c r="O28" s="77"/>
      <c r="P28" s="91"/>
      <c r="Q28" s="116"/>
      <c r="R28" s="116"/>
      <c r="U28" s="116"/>
      <c r="V28" s="116"/>
      <c r="W28" s="116"/>
    </row>
    <row r="29" spans="2:27" ht="23.25" customHeight="1" x14ac:dyDescent="0.2">
      <c r="B29" s="80"/>
      <c r="C29" s="90"/>
      <c r="D29" s="77"/>
      <c r="E29" s="146" t="s">
        <v>214</v>
      </c>
      <c r="F29" s="147"/>
      <c r="G29" s="146" t="s">
        <v>215</v>
      </c>
      <c r="H29" s="147"/>
      <c r="I29" s="91"/>
      <c r="J29" s="90"/>
      <c r="K29" s="77"/>
      <c r="L29" s="146" t="s">
        <v>165</v>
      </c>
      <c r="M29" s="147"/>
      <c r="N29" s="146" t="s">
        <v>168</v>
      </c>
      <c r="O29" s="147"/>
      <c r="P29" s="91"/>
      <c r="Q29" s="116"/>
      <c r="R29" s="116"/>
    </row>
    <row r="30" spans="2:27" ht="23.25" customHeight="1" x14ac:dyDescent="0.2">
      <c r="B30" s="80"/>
      <c r="C30" s="90"/>
      <c r="D30" s="77"/>
      <c r="E30" s="157"/>
      <c r="F30" s="158"/>
      <c r="G30" s="157"/>
      <c r="H30" s="158"/>
      <c r="I30" s="91"/>
      <c r="J30" s="90"/>
      <c r="K30" s="77"/>
      <c r="L30" s="157"/>
      <c r="M30" s="158"/>
      <c r="N30" s="157"/>
      <c r="O30" s="158"/>
      <c r="P30" s="91"/>
      <c r="Q30" s="116"/>
      <c r="R30" s="116"/>
    </row>
    <row r="31" spans="2:27" ht="23.25" customHeight="1" x14ac:dyDescent="0.2">
      <c r="B31" s="80"/>
      <c r="C31" s="90"/>
      <c r="D31" s="77"/>
      <c r="E31" s="159"/>
      <c r="F31" s="160"/>
      <c r="G31" s="159"/>
      <c r="H31" s="160"/>
      <c r="I31" s="91"/>
      <c r="J31" s="90"/>
      <c r="K31" s="77"/>
      <c r="L31" s="159"/>
      <c r="M31" s="160"/>
      <c r="N31" s="159"/>
      <c r="O31" s="160"/>
      <c r="P31" s="91"/>
      <c r="Q31" s="116"/>
      <c r="R31" s="116" t="s">
        <v>321</v>
      </c>
      <c r="S31" s="114" t="s">
        <v>320</v>
      </c>
      <c r="Y31" s="114" t="s">
        <v>322</v>
      </c>
    </row>
    <row r="32" spans="2:27" ht="23.25" customHeight="1" x14ac:dyDescent="0.2">
      <c r="B32" s="80"/>
      <c r="C32" s="90"/>
      <c r="D32" s="77"/>
      <c r="E32" s="77"/>
      <c r="F32" s="77"/>
      <c r="G32" s="77"/>
      <c r="H32" s="77"/>
      <c r="I32" s="91"/>
      <c r="J32" s="90"/>
      <c r="K32" s="77"/>
      <c r="L32" s="77"/>
      <c r="M32" s="77"/>
      <c r="N32" s="77"/>
      <c r="O32" s="77"/>
      <c r="P32" s="91"/>
      <c r="Q32" s="116"/>
      <c r="R32" s="116"/>
      <c r="S32" s="116" t="s">
        <v>323</v>
      </c>
      <c r="AA32" s="114" t="s">
        <v>324</v>
      </c>
    </row>
    <row r="33" spans="1:27" ht="23.25" customHeight="1" x14ac:dyDescent="0.2">
      <c r="B33" s="80"/>
      <c r="C33" s="90"/>
      <c r="D33" s="154" t="s">
        <v>162</v>
      </c>
      <c r="E33" s="186">
        <f>IFERROR(VLOOKUP($A$3,名簿!$A:$I,9,FALSE),"")</f>
        <v>0</v>
      </c>
      <c r="F33" s="186"/>
      <c r="G33" s="186"/>
      <c r="H33" s="186"/>
      <c r="I33" s="91"/>
      <c r="J33" s="90"/>
      <c r="K33" s="154" t="s">
        <v>162</v>
      </c>
      <c r="L33" s="186">
        <f>IFERROR(VLOOKUP($A$3,名簿!$A:$I,9,FALSE),"")</f>
        <v>0</v>
      </c>
      <c r="M33" s="186"/>
      <c r="N33" s="186"/>
      <c r="O33" s="186"/>
      <c r="P33" s="91"/>
      <c r="Q33" s="116"/>
      <c r="R33" s="116"/>
    </row>
    <row r="34" spans="1:27" ht="53.25" customHeight="1" x14ac:dyDescent="0.2">
      <c r="B34" s="80"/>
      <c r="C34" s="90"/>
      <c r="D34" s="155"/>
      <c r="E34" s="186"/>
      <c r="F34" s="186"/>
      <c r="G34" s="186"/>
      <c r="H34" s="186"/>
      <c r="I34" s="91"/>
      <c r="J34" s="90"/>
      <c r="K34" s="155"/>
      <c r="L34" s="186"/>
      <c r="M34" s="186"/>
      <c r="N34" s="186"/>
      <c r="O34" s="186"/>
      <c r="P34" s="91"/>
      <c r="Q34" s="116"/>
      <c r="R34" s="116"/>
      <c r="S34" s="116"/>
      <c r="AA34" s="116"/>
    </row>
    <row r="35" spans="1:27" ht="23.25" customHeight="1" x14ac:dyDescent="0.2">
      <c r="B35" s="80"/>
      <c r="C35" s="92"/>
      <c r="D35" s="155"/>
      <c r="E35" s="186"/>
      <c r="F35" s="186"/>
      <c r="G35" s="186"/>
      <c r="H35" s="186"/>
      <c r="I35" s="93"/>
      <c r="J35" s="90"/>
      <c r="K35" s="155"/>
      <c r="L35" s="186"/>
      <c r="M35" s="186"/>
      <c r="N35" s="186"/>
      <c r="O35" s="186"/>
      <c r="P35" s="99"/>
      <c r="Q35" s="116"/>
      <c r="R35" s="116"/>
    </row>
    <row r="36" spans="1:27" ht="23.25" customHeight="1" x14ac:dyDescent="0.2">
      <c r="B36" s="80"/>
      <c r="C36" s="97"/>
      <c r="D36" s="98"/>
      <c r="E36" s="98"/>
      <c r="F36" s="98"/>
      <c r="G36" s="98"/>
      <c r="H36" s="98"/>
      <c r="I36" s="95"/>
      <c r="J36" s="94"/>
      <c r="K36" s="85"/>
      <c r="L36" s="85"/>
      <c r="M36" s="85"/>
      <c r="N36" s="86"/>
      <c r="O36" s="85"/>
      <c r="P36" s="95"/>
      <c r="Q36" s="119"/>
      <c r="R36" s="116"/>
    </row>
    <row r="37" spans="1:27" ht="23.25" customHeight="1" x14ac:dyDescent="0.2">
      <c r="A37" s="80"/>
      <c r="B37" s="80"/>
      <c r="C37" s="77"/>
      <c r="D37" s="77"/>
      <c r="E37" s="77"/>
      <c r="F37" s="77"/>
      <c r="G37" s="73"/>
      <c r="H37" s="77"/>
      <c r="I37" s="77"/>
      <c r="J37" s="77"/>
      <c r="K37" s="84"/>
      <c r="L37" s="84"/>
      <c r="M37" s="84"/>
      <c r="N37" s="84"/>
      <c r="O37" s="84"/>
      <c r="P37" s="84"/>
      <c r="Q37" s="116"/>
      <c r="R37" s="119"/>
    </row>
    <row r="38" spans="1:27" ht="23.25" customHeight="1" x14ac:dyDescent="0.2">
      <c r="A38" s="80"/>
      <c r="B38" s="80"/>
      <c r="C38" s="77"/>
      <c r="D38" s="77"/>
      <c r="E38" s="77"/>
      <c r="F38" s="77"/>
      <c r="G38" s="73"/>
      <c r="H38" s="77"/>
      <c r="I38" s="77"/>
      <c r="J38" s="77"/>
      <c r="K38" s="84"/>
      <c r="L38" s="84"/>
      <c r="M38" s="84"/>
      <c r="N38" s="84"/>
      <c r="O38" s="84"/>
      <c r="P38" s="84"/>
      <c r="Q38" s="116"/>
      <c r="R38" s="116"/>
      <c r="S38" s="120"/>
      <c r="T38" s="114" t="s">
        <v>315</v>
      </c>
    </row>
    <row r="39" spans="1:27" ht="23.25" customHeight="1" x14ac:dyDescent="0.2">
      <c r="G39" s="71"/>
      <c r="K39" s="66"/>
      <c r="L39" s="66"/>
      <c r="R39" s="116"/>
      <c r="S39" s="121"/>
      <c r="T39" s="121" t="s">
        <v>316</v>
      </c>
    </row>
    <row r="40" spans="1:27" ht="23.25" customHeight="1" x14ac:dyDescent="0.2">
      <c r="G40" s="71"/>
      <c r="K40" s="66"/>
      <c r="L40" s="66"/>
    </row>
    <row r="41" spans="1:27" ht="23.25" customHeight="1" x14ac:dyDescent="0.2">
      <c r="G41" s="71"/>
      <c r="K41" s="66"/>
      <c r="L41" s="66"/>
      <c r="S41" s="118"/>
      <c r="T41" s="116" t="s">
        <v>317</v>
      </c>
    </row>
    <row r="42" spans="1:27" ht="23.25" customHeight="1" x14ac:dyDescent="0.2">
      <c r="G42" s="71"/>
      <c r="K42" s="66"/>
      <c r="L42" s="66"/>
      <c r="S42" s="116"/>
    </row>
    <row r="43" spans="1:27" ht="23.25" customHeight="1" x14ac:dyDescent="0.2">
      <c r="H43" s="71"/>
      <c r="L43" s="66"/>
      <c r="T43" s="114" t="s">
        <v>318</v>
      </c>
    </row>
    <row r="44" spans="1:27" ht="23.25" customHeight="1" x14ac:dyDescent="0.2"/>
    <row r="45" spans="1:27" ht="23.25" customHeight="1" x14ac:dyDescent="0.2"/>
    <row r="46" spans="1:27" ht="23.25" customHeight="1" x14ac:dyDescent="0.2"/>
    <row r="47" spans="1:27" ht="23.25" customHeight="1" x14ac:dyDescent="0.2"/>
    <row r="48" spans="1:27" ht="23.25" customHeight="1" x14ac:dyDescent="0.2"/>
    <row r="49" ht="23.25" customHeight="1" x14ac:dyDescent="0.2"/>
    <row r="50" ht="23.25" customHeight="1" x14ac:dyDescent="0.2"/>
    <row r="51" ht="23.25" customHeight="1" x14ac:dyDescent="0.2"/>
    <row r="52" ht="23.25" customHeight="1" x14ac:dyDescent="0.2"/>
    <row r="53" ht="23.25" customHeight="1" x14ac:dyDescent="0.2"/>
    <row r="54" ht="23.25" customHeight="1" x14ac:dyDescent="0.2"/>
    <row r="55" ht="23.25" customHeight="1" x14ac:dyDescent="0.2"/>
    <row r="56" ht="23.25" customHeight="1" x14ac:dyDescent="0.2"/>
    <row r="57" ht="23.25" customHeight="1" x14ac:dyDescent="0.2"/>
  </sheetData>
  <mergeCells count="38">
    <mergeCell ref="D33:D35"/>
    <mergeCell ref="E33:H35"/>
    <mergeCell ref="K33:K35"/>
    <mergeCell ref="L33:O35"/>
    <mergeCell ref="E29:F29"/>
    <mergeCell ref="G29:H29"/>
    <mergeCell ref="L29:M29"/>
    <mergeCell ref="N29:O29"/>
    <mergeCell ref="E30:F31"/>
    <mergeCell ref="G30:H31"/>
    <mergeCell ref="L30:M31"/>
    <mergeCell ref="N30:O31"/>
    <mergeCell ref="E24:H24"/>
    <mergeCell ref="L24:O24"/>
    <mergeCell ref="E25:H25"/>
    <mergeCell ref="L25:O25"/>
    <mergeCell ref="E27:G27"/>
    <mergeCell ref="L27:N27"/>
    <mergeCell ref="E21:H21"/>
    <mergeCell ref="L21:O21"/>
    <mergeCell ref="E22:H22"/>
    <mergeCell ref="L22:O22"/>
    <mergeCell ref="E23:H23"/>
    <mergeCell ref="L23:O23"/>
    <mergeCell ref="T15:AD16"/>
    <mergeCell ref="D18:H19"/>
    <mergeCell ref="K18:O19"/>
    <mergeCell ref="A1:C2"/>
    <mergeCell ref="A3:B3"/>
    <mergeCell ref="F3:I3"/>
    <mergeCell ref="D4:I6"/>
    <mergeCell ref="D7:I9"/>
    <mergeCell ref="D10:I10"/>
    <mergeCell ref="D11:I11"/>
    <mergeCell ref="D15:H15"/>
    <mergeCell ref="K15:O15"/>
    <mergeCell ref="D16:H16"/>
    <mergeCell ref="K16:O16"/>
  </mergeCells>
  <phoneticPr fontId="24"/>
  <printOptions horizontalCentered="1"/>
  <pageMargins left="0.31496062992125984" right="0.11811023622047245" top="0.74803149606299213" bottom="0.35433070866141736" header="0.31496062992125984" footer="0.31496062992125984"/>
  <pageSetup paperSize="9" scale="8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 filterMode="1">
    <pageSetUpPr fitToPage="1"/>
  </sheetPr>
  <dimension ref="A1:Z157"/>
  <sheetViews>
    <sheetView zoomScale="87" zoomScaleNormal="87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52" sqref="B52:Z55"/>
    </sheetView>
  </sheetViews>
  <sheetFormatPr defaultColWidth="9" defaultRowHeight="12" x14ac:dyDescent="0.2"/>
  <cols>
    <col min="1" max="1" width="4.77734375" style="3" customWidth="1"/>
    <col min="2" max="2" width="9" style="1" customWidth="1"/>
    <col min="3" max="3" width="12.6640625" style="47" customWidth="1"/>
    <col min="4" max="4" width="11" style="1" customWidth="1"/>
    <col min="5" max="5" width="6.88671875" style="1" customWidth="1"/>
    <col min="6" max="6" width="5.33203125" style="1" customWidth="1"/>
    <col min="7" max="7" width="9.33203125" style="2" customWidth="1"/>
    <col min="8" max="12" width="9.33203125" style="1" customWidth="1"/>
    <col min="13" max="13" width="7.33203125" style="1" customWidth="1"/>
    <col min="14" max="14" width="4.88671875" style="1" customWidth="1"/>
    <col min="15" max="15" width="12.33203125" style="1" customWidth="1"/>
    <col min="16" max="16" width="4.88671875" style="1" customWidth="1"/>
    <col min="17" max="17" width="12.33203125" style="1" customWidth="1"/>
    <col min="18" max="18" width="4.88671875" style="1" customWidth="1"/>
    <col min="19" max="19" width="21.109375" style="1" customWidth="1"/>
    <col min="20" max="20" width="17.6640625" style="1" customWidth="1"/>
    <col min="21" max="21" width="13" style="1" customWidth="1"/>
    <col min="22" max="23" width="9" style="1"/>
    <col min="24" max="24" width="16" style="1" customWidth="1"/>
    <col min="25" max="16384" width="9" style="1"/>
  </cols>
  <sheetData>
    <row r="1" spans="1:26" s="5" customFormat="1" x14ac:dyDescent="0.2">
      <c r="A1" s="4">
        <v>1</v>
      </c>
      <c r="B1" s="4">
        <v>2</v>
      </c>
      <c r="C1" s="45">
        <v>3</v>
      </c>
      <c r="D1" s="4">
        <v>4</v>
      </c>
      <c r="E1" s="4">
        <v>5</v>
      </c>
      <c r="F1" s="4">
        <v>6</v>
      </c>
      <c r="G1" s="4">
        <v>7</v>
      </c>
      <c r="H1" s="4">
        <v>8</v>
      </c>
      <c r="I1" s="4">
        <v>9</v>
      </c>
      <c r="J1" s="4">
        <v>10</v>
      </c>
      <c r="K1" s="4">
        <v>11</v>
      </c>
      <c r="L1" s="4">
        <v>12</v>
      </c>
      <c r="M1" s="4">
        <v>13</v>
      </c>
      <c r="N1" s="4">
        <v>14</v>
      </c>
      <c r="O1" s="4">
        <v>15</v>
      </c>
      <c r="P1" s="4">
        <v>16</v>
      </c>
      <c r="Q1" s="4">
        <v>17</v>
      </c>
      <c r="R1" s="4">
        <v>18</v>
      </c>
      <c r="S1" s="4">
        <v>19</v>
      </c>
      <c r="T1" s="4">
        <v>20</v>
      </c>
      <c r="U1" s="4">
        <v>21</v>
      </c>
      <c r="V1" s="4">
        <v>22</v>
      </c>
      <c r="W1" s="4">
        <v>23</v>
      </c>
    </row>
    <row r="2" spans="1:26" s="2" customFormat="1" ht="17.25" customHeight="1" x14ac:dyDescent="0.2">
      <c r="A2" s="193" t="s">
        <v>5</v>
      </c>
      <c r="B2" s="190" t="s">
        <v>0</v>
      </c>
      <c r="C2" s="190" t="s">
        <v>1</v>
      </c>
      <c r="D2" s="190" t="s">
        <v>2</v>
      </c>
      <c r="E2" s="195" t="s">
        <v>3</v>
      </c>
      <c r="F2" s="196"/>
      <c r="G2" s="197" t="s">
        <v>11</v>
      </c>
      <c r="H2" s="198"/>
      <c r="I2" s="198"/>
      <c r="J2" s="198"/>
      <c r="K2" s="198"/>
      <c r="L2" s="199"/>
      <c r="M2" s="188" t="s">
        <v>10</v>
      </c>
      <c r="N2" s="189"/>
      <c r="O2" s="188" t="s">
        <v>10</v>
      </c>
      <c r="P2" s="189"/>
      <c r="Q2" s="188" t="s">
        <v>12</v>
      </c>
      <c r="R2" s="189"/>
      <c r="S2" s="190" t="s">
        <v>4</v>
      </c>
      <c r="T2" s="190" t="s">
        <v>7</v>
      </c>
      <c r="U2" s="25" t="s">
        <v>101</v>
      </c>
      <c r="V2" s="25" t="s">
        <v>19</v>
      </c>
      <c r="W2" s="25" t="s">
        <v>20</v>
      </c>
      <c r="X2" s="190" t="s">
        <v>21</v>
      </c>
      <c r="Y2" s="190" t="s">
        <v>22</v>
      </c>
      <c r="Z2" s="190" t="s">
        <v>23</v>
      </c>
    </row>
    <row r="3" spans="1:26" s="2" customFormat="1" ht="17.25" customHeight="1" x14ac:dyDescent="0.2">
      <c r="A3" s="194"/>
      <c r="B3" s="191"/>
      <c r="C3" s="191"/>
      <c r="D3" s="191"/>
      <c r="E3" s="11"/>
      <c r="F3" s="12" t="s">
        <v>80</v>
      </c>
      <c r="G3" s="63" t="s">
        <v>13</v>
      </c>
      <c r="H3" s="10" t="s">
        <v>14</v>
      </c>
      <c r="I3" s="10" t="s">
        <v>15</v>
      </c>
      <c r="J3" s="10" t="s">
        <v>16</v>
      </c>
      <c r="K3" s="10" t="s">
        <v>17</v>
      </c>
      <c r="L3" s="10" t="s">
        <v>18</v>
      </c>
      <c r="M3" s="11" t="s">
        <v>9</v>
      </c>
      <c r="N3" s="12" t="s">
        <v>80</v>
      </c>
      <c r="O3" s="11" t="s">
        <v>9</v>
      </c>
      <c r="P3" s="12" t="s">
        <v>80</v>
      </c>
      <c r="Q3" s="11" t="s">
        <v>9</v>
      </c>
      <c r="R3" s="12" t="s">
        <v>80</v>
      </c>
      <c r="S3" s="191"/>
      <c r="T3" s="191"/>
      <c r="U3" s="63"/>
      <c r="V3" s="63"/>
      <c r="W3" s="63"/>
      <c r="X3" s="192"/>
      <c r="Y3" s="192"/>
      <c r="Z3" s="192"/>
    </row>
    <row r="4" spans="1:26" ht="15.75" hidden="1" customHeight="1" x14ac:dyDescent="0.2">
      <c r="A4" s="6">
        <v>1</v>
      </c>
      <c r="B4" s="55">
        <v>3</v>
      </c>
      <c r="C4" s="49" t="s">
        <v>25</v>
      </c>
      <c r="D4" s="55" t="s">
        <v>109</v>
      </c>
      <c r="E4" s="56" t="s">
        <v>69</v>
      </c>
      <c r="F4" s="14"/>
      <c r="G4" s="57" t="s">
        <v>24</v>
      </c>
      <c r="H4" s="20"/>
      <c r="I4" s="20"/>
      <c r="J4" s="20"/>
      <c r="K4" s="20"/>
      <c r="L4" s="20"/>
      <c r="M4" s="56" t="s">
        <v>75</v>
      </c>
      <c r="N4" s="14"/>
      <c r="O4" s="13"/>
      <c r="P4" s="14"/>
      <c r="Q4" s="56" t="s">
        <v>70</v>
      </c>
      <c r="R4" s="14"/>
      <c r="S4" s="58" t="s">
        <v>95</v>
      </c>
      <c r="T4" s="23"/>
      <c r="U4" s="62"/>
      <c r="V4" s="62"/>
      <c r="W4" s="62"/>
      <c r="X4" s="26"/>
      <c r="Y4" s="26"/>
      <c r="Z4" s="26"/>
    </row>
    <row r="5" spans="1:26" ht="15.75" hidden="1" customHeight="1" x14ac:dyDescent="0.2">
      <c r="A5" s="6">
        <v>2</v>
      </c>
      <c r="B5" s="55">
        <v>3</v>
      </c>
      <c r="C5" s="49" t="s">
        <v>26</v>
      </c>
      <c r="D5" s="55" t="s">
        <v>109</v>
      </c>
      <c r="E5" s="56" t="s">
        <v>69</v>
      </c>
      <c r="F5" s="14"/>
      <c r="G5" s="44"/>
      <c r="H5" s="20"/>
      <c r="I5" s="20"/>
      <c r="J5" s="20"/>
      <c r="K5" s="20"/>
      <c r="L5" s="20"/>
      <c r="M5" s="56" t="s">
        <v>75</v>
      </c>
      <c r="N5" s="14"/>
      <c r="O5" s="13"/>
      <c r="P5" s="14"/>
      <c r="Q5" s="56" t="s">
        <v>70</v>
      </c>
      <c r="R5" s="14"/>
      <c r="S5" s="58" t="s">
        <v>96</v>
      </c>
      <c r="T5" s="60" t="s">
        <v>151</v>
      </c>
      <c r="U5" s="62"/>
      <c r="V5" s="62"/>
      <c r="W5" s="62"/>
      <c r="X5" s="26"/>
      <c r="Y5" s="26"/>
      <c r="Z5" s="26"/>
    </row>
    <row r="6" spans="1:26" ht="15.75" hidden="1" customHeight="1" x14ac:dyDescent="0.2">
      <c r="A6" s="6">
        <v>3</v>
      </c>
      <c r="B6" s="55">
        <v>3</v>
      </c>
      <c r="C6" s="49" t="s">
        <v>74</v>
      </c>
      <c r="D6" s="62"/>
      <c r="E6" s="56" t="s">
        <v>86</v>
      </c>
      <c r="F6" s="14"/>
      <c r="G6" s="44"/>
      <c r="H6" s="20"/>
      <c r="I6" s="20"/>
      <c r="J6" s="20"/>
      <c r="K6" s="20"/>
      <c r="L6" s="20"/>
      <c r="M6" s="56" t="s">
        <v>71</v>
      </c>
      <c r="N6" s="14"/>
      <c r="O6" s="13"/>
      <c r="P6" s="14"/>
      <c r="Q6" s="56" t="s">
        <v>76</v>
      </c>
      <c r="R6" s="59" t="s">
        <v>8</v>
      </c>
      <c r="S6" s="58" t="s">
        <v>97</v>
      </c>
      <c r="T6" s="60" t="s">
        <v>147</v>
      </c>
      <c r="U6" s="62"/>
      <c r="V6" s="62"/>
      <c r="W6" s="62"/>
      <c r="X6" s="26"/>
      <c r="Y6" s="26"/>
      <c r="Z6" s="26"/>
    </row>
    <row r="7" spans="1:26" ht="15.75" hidden="1" customHeight="1" x14ac:dyDescent="0.2">
      <c r="A7" s="6">
        <v>4</v>
      </c>
      <c r="B7" s="55">
        <v>3</v>
      </c>
      <c r="C7" s="49" t="s">
        <v>27</v>
      </c>
      <c r="D7" s="55" t="s">
        <v>109</v>
      </c>
      <c r="E7" s="56" t="s">
        <v>86</v>
      </c>
      <c r="F7" s="14"/>
      <c r="G7" s="57" t="s">
        <v>84</v>
      </c>
      <c r="H7" s="20"/>
      <c r="I7" s="20"/>
      <c r="J7" s="20"/>
      <c r="K7" s="20"/>
      <c r="L7" s="20"/>
      <c r="M7" s="56" t="s">
        <v>114</v>
      </c>
      <c r="N7" s="14"/>
      <c r="O7" s="13"/>
      <c r="P7" s="14"/>
      <c r="Q7" s="56" t="s">
        <v>91</v>
      </c>
      <c r="R7" s="14"/>
      <c r="S7" s="8"/>
      <c r="T7" s="23"/>
      <c r="U7" s="62"/>
      <c r="V7" s="62"/>
      <c r="W7" s="62"/>
      <c r="X7" s="26"/>
      <c r="Y7" s="26"/>
      <c r="Z7" s="26"/>
    </row>
    <row r="8" spans="1:26" ht="15.75" hidden="1" customHeight="1" x14ac:dyDescent="0.2">
      <c r="A8" s="6">
        <v>5</v>
      </c>
      <c r="B8" s="55">
        <v>3</v>
      </c>
      <c r="C8" s="49" t="s">
        <v>28</v>
      </c>
      <c r="D8" s="62"/>
      <c r="E8" s="56" t="s">
        <v>72</v>
      </c>
      <c r="F8" s="14"/>
      <c r="G8" s="44"/>
      <c r="H8" s="20"/>
      <c r="I8" s="20"/>
      <c r="J8" s="20"/>
      <c r="K8" s="20"/>
      <c r="L8" s="20"/>
      <c r="M8" s="56" t="s">
        <v>71</v>
      </c>
      <c r="N8" s="14"/>
      <c r="O8" s="13"/>
      <c r="P8" s="14"/>
      <c r="Q8" s="56" t="s">
        <v>73</v>
      </c>
      <c r="R8" s="59" t="s">
        <v>8</v>
      </c>
      <c r="S8" s="8"/>
      <c r="T8" s="23"/>
      <c r="U8" s="62"/>
      <c r="V8" s="62"/>
      <c r="W8" s="62"/>
      <c r="X8" s="26"/>
      <c r="Y8" s="26"/>
      <c r="Z8" s="26"/>
    </row>
    <row r="9" spans="1:26" ht="15.75" hidden="1" customHeight="1" x14ac:dyDescent="0.2">
      <c r="A9" s="6">
        <v>6</v>
      </c>
      <c r="B9" s="55">
        <v>3</v>
      </c>
      <c r="C9" s="49" t="s">
        <v>29</v>
      </c>
      <c r="D9" s="62"/>
      <c r="E9" s="56" t="s">
        <v>88</v>
      </c>
      <c r="F9" s="14"/>
      <c r="G9" s="44"/>
      <c r="H9" s="20"/>
      <c r="I9" s="20"/>
      <c r="J9" s="20"/>
      <c r="K9" s="20"/>
      <c r="L9" s="20"/>
      <c r="M9" s="56" t="s">
        <v>71</v>
      </c>
      <c r="N9" s="14"/>
      <c r="O9" s="13"/>
      <c r="P9" s="14"/>
      <c r="Q9" s="56" t="s">
        <v>76</v>
      </c>
      <c r="R9" s="14"/>
      <c r="S9" s="8"/>
      <c r="T9" s="23"/>
      <c r="U9" s="62"/>
      <c r="V9" s="62"/>
      <c r="W9" s="62"/>
      <c r="X9" s="26"/>
      <c r="Y9" s="26"/>
      <c r="Z9" s="26"/>
    </row>
    <row r="10" spans="1:26" ht="15.75" hidden="1" customHeight="1" x14ac:dyDescent="0.2">
      <c r="A10" s="6">
        <v>7</v>
      </c>
      <c r="B10" s="55">
        <v>3</v>
      </c>
      <c r="C10" s="49" t="s">
        <v>30</v>
      </c>
      <c r="D10" s="62"/>
      <c r="E10" s="56" t="s">
        <v>87</v>
      </c>
      <c r="F10" s="14"/>
      <c r="G10" s="44"/>
      <c r="H10" s="20"/>
      <c r="I10" s="20"/>
      <c r="J10" s="20"/>
      <c r="K10" s="20"/>
      <c r="L10" s="20"/>
      <c r="M10" s="56" t="s">
        <v>71</v>
      </c>
      <c r="N10" s="14"/>
      <c r="O10" s="13"/>
      <c r="P10" s="14"/>
      <c r="Q10" s="56" t="s">
        <v>76</v>
      </c>
      <c r="R10" s="14"/>
      <c r="S10" s="8"/>
      <c r="T10" s="23"/>
      <c r="U10" s="62"/>
      <c r="V10" s="62"/>
      <c r="W10" s="62"/>
      <c r="X10" s="26"/>
      <c r="Y10" s="26"/>
      <c r="Z10" s="26"/>
    </row>
    <row r="11" spans="1:26" ht="15.75" hidden="1" customHeight="1" x14ac:dyDescent="0.2">
      <c r="A11" s="6">
        <v>8</v>
      </c>
      <c r="B11" s="55">
        <v>3</v>
      </c>
      <c r="C11" s="49" t="s">
        <v>31</v>
      </c>
      <c r="D11" s="55" t="s">
        <v>109</v>
      </c>
      <c r="E11" s="56" t="s">
        <v>69</v>
      </c>
      <c r="F11" s="14"/>
      <c r="G11" s="44"/>
      <c r="H11" s="20"/>
      <c r="I11" s="20"/>
      <c r="J11" s="20"/>
      <c r="K11" s="20"/>
      <c r="L11" s="20"/>
      <c r="M11" s="56" t="s">
        <v>75</v>
      </c>
      <c r="N11" s="14"/>
      <c r="O11" s="13"/>
      <c r="P11" s="14"/>
      <c r="Q11" s="56" t="s">
        <v>125</v>
      </c>
      <c r="R11" s="59" t="s">
        <v>79</v>
      </c>
      <c r="S11" s="8"/>
      <c r="T11" s="60" t="s">
        <v>102</v>
      </c>
      <c r="U11" s="62"/>
      <c r="V11" s="62"/>
      <c r="W11" s="62"/>
      <c r="X11" s="26"/>
      <c r="Y11" s="26"/>
      <c r="Z11" s="26"/>
    </row>
    <row r="12" spans="1:26" ht="15.75" hidden="1" customHeight="1" x14ac:dyDescent="0.2">
      <c r="A12" s="6">
        <v>9</v>
      </c>
      <c r="B12" s="55">
        <v>3</v>
      </c>
      <c r="C12" s="49" t="s">
        <v>32</v>
      </c>
      <c r="D12" s="62"/>
      <c r="E12" s="56" t="s">
        <v>88</v>
      </c>
      <c r="F12" s="14"/>
      <c r="G12" s="44"/>
      <c r="H12" s="20"/>
      <c r="I12" s="20"/>
      <c r="J12" s="20"/>
      <c r="K12" s="20"/>
      <c r="L12" s="20"/>
      <c r="M12" s="56" t="s">
        <v>71</v>
      </c>
      <c r="N12" s="14"/>
      <c r="O12" s="13"/>
      <c r="P12" s="14"/>
      <c r="Q12" s="56" t="s">
        <v>76</v>
      </c>
      <c r="R12" s="59" t="s">
        <v>8</v>
      </c>
      <c r="S12" s="8"/>
      <c r="T12" s="23"/>
      <c r="U12" s="62"/>
      <c r="V12" s="62"/>
      <c r="W12" s="62"/>
      <c r="X12" s="26"/>
      <c r="Y12" s="26"/>
      <c r="Z12" s="26"/>
    </row>
    <row r="13" spans="1:26" ht="15.75" hidden="1" customHeight="1" x14ac:dyDescent="0.2">
      <c r="A13" s="6">
        <v>10</v>
      </c>
      <c r="B13" s="55">
        <v>3</v>
      </c>
      <c r="C13" s="49" t="s">
        <v>33</v>
      </c>
      <c r="D13" s="55" t="s">
        <v>109</v>
      </c>
      <c r="E13" s="56" t="s">
        <v>88</v>
      </c>
      <c r="F13" s="14"/>
      <c r="G13" s="57" t="s">
        <v>89</v>
      </c>
      <c r="H13" s="20"/>
      <c r="I13" s="20"/>
      <c r="J13" s="20"/>
      <c r="K13" s="20"/>
      <c r="L13" s="20"/>
      <c r="M13" s="56" t="s">
        <v>75</v>
      </c>
      <c r="N13" s="14"/>
      <c r="O13" s="13"/>
      <c r="P13" s="14"/>
      <c r="Q13" s="56" t="s">
        <v>70</v>
      </c>
      <c r="R13" s="14"/>
      <c r="S13" s="8"/>
      <c r="T13" s="23"/>
      <c r="U13" s="62"/>
      <c r="V13" s="62"/>
      <c r="W13" s="62"/>
      <c r="X13" s="26"/>
      <c r="Y13" s="26"/>
      <c r="Z13" s="26"/>
    </row>
    <row r="14" spans="1:26" ht="15.75" hidden="1" customHeight="1" x14ac:dyDescent="0.2">
      <c r="A14" s="6">
        <v>11</v>
      </c>
      <c r="B14" s="55">
        <v>3</v>
      </c>
      <c r="C14" s="49" t="s">
        <v>34</v>
      </c>
      <c r="D14" s="55" t="s">
        <v>109</v>
      </c>
      <c r="E14" s="56" t="s">
        <v>69</v>
      </c>
      <c r="F14" s="14"/>
      <c r="G14" s="44"/>
      <c r="H14" s="20"/>
      <c r="I14" s="20"/>
      <c r="J14" s="20"/>
      <c r="K14" s="20"/>
      <c r="L14" s="20"/>
      <c r="M14" s="56" t="s">
        <v>75</v>
      </c>
      <c r="N14" s="14"/>
      <c r="O14" s="13"/>
      <c r="P14" s="14"/>
      <c r="Q14" s="56" t="s">
        <v>70</v>
      </c>
      <c r="R14" s="14"/>
      <c r="S14" s="8"/>
      <c r="T14" s="23"/>
      <c r="U14" s="62"/>
      <c r="V14" s="62"/>
      <c r="W14" s="62"/>
      <c r="X14" s="26"/>
      <c r="Y14" s="26"/>
      <c r="Z14" s="26"/>
    </row>
    <row r="15" spans="1:26" ht="15.75" hidden="1" customHeight="1" x14ac:dyDescent="0.2">
      <c r="A15" s="6">
        <v>12</v>
      </c>
      <c r="B15" s="55">
        <v>3</v>
      </c>
      <c r="C15" s="49" t="s">
        <v>35</v>
      </c>
      <c r="D15" s="55" t="s">
        <v>81</v>
      </c>
      <c r="E15" s="56" t="s">
        <v>86</v>
      </c>
      <c r="F15" s="14"/>
      <c r="G15" s="44"/>
      <c r="H15" s="20"/>
      <c r="I15" s="20"/>
      <c r="J15" s="20"/>
      <c r="K15" s="20"/>
      <c r="L15" s="20"/>
      <c r="M15" s="56" t="s">
        <v>114</v>
      </c>
      <c r="N15" s="14"/>
      <c r="O15" s="13"/>
      <c r="P15" s="14"/>
      <c r="Q15" s="56" t="s">
        <v>70</v>
      </c>
      <c r="R15" s="14"/>
      <c r="S15" s="58" t="s">
        <v>98</v>
      </c>
      <c r="T15" s="23"/>
      <c r="U15" s="62"/>
      <c r="V15" s="62"/>
      <c r="W15" s="62"/>
      <c r="X15" s="26"/>
      <c r="Y15" s="26"/>
      <c r="Z15" s="26"/>
    </row>
    <row r="16" spans="1:26" ht="15.75" hidden="1" customHeight="1" x14ac:dyDescent="0.2">
      <c r="A16" s="6">
        <v>13</v>
      </c>
      <c r="B16" s="55">
        <v>3</v>
      </c>
      <c r="C16" s="49" t="s">
        <v>36</v>
      </c>
      <c r="D16" s="55" t="s">
        <v>109</v>
      </c>
      <c r="E16" s="56" t="s">
        <v>69</v>
      </c>
      <c r="F16" s="14"/>
      <c r="G16" s="57" t="s">
        <v>85</v>
      </c>
      <c r="H16" s="20"/>
      <c r="I16" s="20"/>
      <c r="J16" s="20"/>
      <c r="K16" s="20"/>
      <c r="L16" s="20"/>
      <c r="M16" s="56" t="s">
        <v>114</v>
      </c>
      <c r="N16" s="14"/>
      <c r="O16" s="13"/>
      <c r="P16" s="14"/>
      <c r="Q16" s="56" t="s">
        <v>92</v>
      </c>
      <c r="R16" s="14"/>
      <c r="S16" s="8"/>
      <c r="T16" s="23"/>
      <c r="U16" s="62"/>
      <c r="V16" s="62"/>
      <c r="W16" s="62"/>
      <c r="X16" s="26"/>
      <c r="Y16" s="26"/>
      <c r="Z16" s="26"/>
    </row>
    <row r="17" spans="1:26" ht="15.75" customHeight="1" x14ac:dyDescent="0.2">
      <c r="A17" s="6">
        <v>14</v>
      </c>
      <c r="B17" s="55">
        <v>2</v>
      </c>
      <c r="C17" s="49" t="s">
        <v>37</v>
      </c>
      <c r="D17" s="55" t="s">
        <v>109</v>
      </c>
      <c r="E17" s="56" t="s">
        <v>86</v>
      </c>
      <c r="F17" s="14"/>
      <c r="G17" s="44"/>
      <c r="H17" s="20"/>
      <c r="I17" s="20"/>
      <c r="J17" s="20"/>
      <c r="K17" s="20"/>
      <c r="L17" s="20"/>
      <c r="M17" s="56" t="s">
        <v>114</v>
      </c>
      <c r="N17" s="14"/>
      <c r="O17" s="13"/>
      <c r="P17" s="14"/>
      <c r="Q17" s="56" t="s">
        <v>70</v>
      </c>
      <c r="R17" s="14"/>
      <c r="S17" s="58" t="s">
        <v>99</v>
      </c>
      <c r="T17" s="23"/>
      <c r="U17" s="62"/>
      <c r="V17" s="62"/>
      <c r="W17" s="62"/>
      <c r="X17" s="26"/>
      <c r="Y17" s="26"/>
      <c r="Z17" s="26"/>
    </row>
    <row r="18" spans="1:26" ht="15.75" customHeight="1" x14ac:dyDescent="0.2">
      <c r="A18" s="6">
        <v>15</v>
      </c>
      <c r="B18" s="55">
        <v>2</v>
      </c>
      <c r="C18" s="49" t="s">
        <v>38</v>
      </c>
      <c r="D18" s="55" t="s">
        <v>109</v>
      </c>
      <c r="E18" s="56" t="s">
        <v>86</v>
      </c>
      <c r="F18" s="14"/>
      <c r="G18" s="44"/>
      <c r="H18" s="20"/>
      <c r="I18" s="20"/>
      <c r="J18" s="20"/>
      <c r="K18" s="20"/>
      <c r="L18" s="20"/>
      <c r="M18" s="56" t="s">
        <v>114</v>
      </c>
      <c r="N18" s="14"/>
      <c r="O18" s="13"/>
      <c r="P18" s="14"/>
      <c r="Q18" s="56" t="s">
        <v>70</v>
      </c>
      <c r="R18" s="14"/>
      <c r="S18" s="8"/>
      <c r="T18" s="23"/>
      <c r="U18" s="62"/>
      <c r="V18" s="62"/>
      <c r="W18" s="62"/>
      <c r="X18" s="26"/>
      <c r="Y18" s="26"/>
      <c r="Z18" s="26"/>
    </row>
    <row r="19" spans="1:26" ht="15.75" hidden="1" customHeight="1" x14ac:dyDescent="0.2">
      <c r="A19" s="6">
        <v>16</v>
      </c>
      <c r="B19" s="55">
        <v>3</v>
      </c>
      <c r="C19" s="49" t="s">
        <v>39</v>
      </c>
      <c r="D19" s="55" t="s">
        <v>82</v>
      </c>
      <c r="E19" s="56" t="s">
        <v>87</v>
      </c>
      <c r="F19" s="14"/>
      <c r="G19" s="57" t="s">
        <v>90</v>
      </c>
      <c r="H19" s="20"/>
      <c r="I19" s="20"/>
      <c r="J19" s="20"/>
      <c r="K19" s="20"/>
      <c r="L19" s="20"/>
      <c r="M19" s="56" t="s">
        <v>76</v>
      </c>
      <c r="N19" s="14"/>
      <c r="O19" s="13"/>
      <c r="P19" s="14"/>
      <c r="Q19" s="56" t="s">
        <v>76</v>
      </c>
      <c r="R19" s="14"/>
      <c r="S19" s="8"/>
      <c r="T19" s="53" t="s">
        <v>106</v>
      </c>
      <c r="U19" s="62"/>
      <c r="V19" s="62"/>
      <c r="W19" s="62"/>
      <c r="X19" s="26"/>
      <c r="Y19" s="26"/>
      <c r="Z19" s="26"/>
    </row>
    <row r="20" spans="1:26" ht="15.75" hidden="1" customHeight="1" x14ac:dyDescent="0.2">
      <c r="A20" s="6">
        <v>17</v>
      </c>
      <c r="B20" s="55">
        <v>3</v>
      </c>
      <c r="C20" s="48" t="s">
        <v>40</v>
      </c>
      <c r="D20" s="50" t="s">
        <v>82</v>
      </c>
      <c r="E20" s="51" t="s">
        <v>69</v>
      </c>
      <c r="F20" s="16"/>
      <c r="G20" s="7"/>
      <c r="H20" s="21"/>
      <c r="I20" s="21"/>
      <c r="J20" s="21"/>
      <c r="K20" s="21"/>
      <c r="L20" s="21"/>
      <c r="M20" s="51" t="s">
        <v>75</v>
      </c>
      <c r="N20" s="16"/>
      <c r="O20" s="15"/>
      <c r="P20" s="16"/>
      <c r="Q20" s="51" t="s">
        <v>70</v>
      </c>
      <c r="R20" s="16"/>
      <c r="S20" s="9"/>
      <c r="T20" s="24"/>
      <c r="U20" s="7"/>
      <c r="V20" s="7"/>
      <c r="W20" s="7"/>
      <c r="X20" s="26"/>
      <c r="Y20" s="26"/>
      <c r="Z20" s="26"/>
    </row>
    <row r="21" spans="1:26" ht="15.75" hidden="1" customHeight="1" x14ac:dyDescent="0.2">
      <c r="A21" s="6">
        <v>18</v>
      </c>
      <c r="B21" s="55">
        <v>3</v>
      </c>
      <c r="C21" s="48" t="s">
        <v>41</v>
      </c>
      <c r="D21" s="50" t="s">
        <v>109</v>
      </c>
      <c r="E21" s="51" t="s">
        <v>69</v>
      </c>
      <c r="F21" s="16"/>
      <c r="G21" s="7"/>
      <c r="H21" s="21"/>
      <c r="I21" s="21"/>
      <c r="J21" s="21"/>
      <c r="K21" s="21"/>
      <c r="L21" s="21"/>
      <c r="M21" s="51" t="s">
        <v>114</v>
      </c>
      <c r="N21" s="16"/>
      <c r="O21" s="15"/>
      <c r="P21" s="16"/>
      <c r="Q21" s="51" t="s">
        <v>70</v>
      </c>
      <c r="R21" s="16"/>
      <c r="S21" s="9"/>
      <c r="T21" s="24"/>
      <c r="U21" s="7"/>
      <c r="V21" s="7"/>
      <c r="W21" s="7"/>
      <c r="X21" s="26"/>
      <c r="Y21" s="26"/>
      <c r="Z21" s="26"/>
    </row>
    <row r="22" spans="1:26" ht="15.75" hidden="1" customHeight="1" x14ac:dyDescent="0.2">
      <c r="A22" s="6">
        <v>19</v>
      </c>
      <c r="B22" s="55">
        <v>3</v>
      </c>
      <c r="C22" s="48" t="s">
        <v>42</v>
      </c>
      <c r="D22" s="50" t="s">
        <v>109</v>
      </c>
      <c r="E22" s="51" t="s">
        <v>86</v>
      </c>
      <c r="F22" s="16"/>
      <c r="G22" s="7"/>
      <c r="H22" s="21"/>
      <c r="I22" s="21"/>
      <c r="J22" s="21"/>
      <c r="K22" s="21"/>
      <c r="L22" s="21"/>
      <c r="M22" s="51" t="s">
        <v>75</v>
      </c>
      <c r="N22" s="16"/>
      <c r="O22" s="15"/>
      <c r="P22" s="16"/>
      <c r="Q22" s="51" t="s">
        <v>70</v>
      </c>
      <c r="R22" s="16"/>
      <c r="S22" s="9"/>
      <c r="T22" s="24"/>
      <c r="U22" s="7"/>
      <c r="V22" s="7"/>
      <c r="W22" s="7"/>
      <c r="X22" s="26"/>
      <c r="Y22" s="26"/>
      <c r="Z22" s="26"/>
    </row>
    <row r="23" spans="1:26" ht="15.75" hidden="1" customHeight="1" x14ac:dyDescent="0.2">
      <c r="A23" s="6">
        <v>20</v>
      </c>
      <c r="B23" s="55">
        <v>3</v>
      </c>
      <c r="C23" s="48" t="s">
        <v>43</v>
      </c>
      <c r="D23" s="7"/>
      <c r="E23" s="51" t="s">
        <v>72</v>
      </c>
      <c r="F23" s="16"/>
      <c r="G23" s="7"/>
      <c r="H23" s="21"/>
      <c r="I23" s="21"/>
      <c r="J23" s="21"/>
      <c r="K23" s="21"/>
      <c r="L23" s="21"/>
      <c r="M23" s="51" t="s">
        <v>71</v>
      </c>
      <c r="N23" s="16"/>
      <c r="O23" s="15"/>
      <c r="P23" s="16"/>
      <c r="Q23" s="51" t="s">
        <v>73</v>
      </c>
      <c r="R23" s="16"/>
      <c r="S23" s="9"/>
      <c r="T23" s="24"/>
      <c r="U23" s="50" t="s">
        <v>140</v>
      </c>
      <c r="V23" s="7"/>
      <c r="W23" s="7"/>
      <c r="X23" s="26"/>
      <c r="Y23" s="26"/>
      <c r="Z23" s="26"/>
    </row>
    <row r="24" spans="1:26" ht="15.75" customHeight="1" x14ac:dyDescent="0.2">
      <c r="A24" s="6">
        <v>21</v>
      </c>
      <c r="B24" s="55">
        <v>2</v>
      </c>
      <c r="C24" s="48" t="s">
        <v>44</v>
      </c>
      <c r="D24" s="50" t="s">
        <v>109</v>
      </c>
      <c r="E24" s="51" t="s">
        <v>69</v>
      </c>
      <c r="F24" s="16"/>
      <c r="G24" s="7"/>
      <c r="H24" s="21"/>
      <c r="I24" s="21"/>
      <c r="J24" s="21"/>
      <c r="K24" s="21"/>
      <c r="L24" s="21"/>
      <c r="M24" s="51" t="s">
        <v>146</v>
      </c>
      <c r="N24" s="54" t="s">
        <v>8</v>
      </c>
      <c r="O24" s="15"/>
      <c r="P24" s="16"/>
      <c r="Q24" s="51" t="s">
        <v>70</v>
      </c>
      <c r="R24" s="54" t="s">
        <v>8</v>
      </c>
      <c r="S24" s="9"/>
      <c r="T24" s="24"/>
      <c r="U24" s="7"/>
      <c r="V24" s="7"/>
      <c r="W24" s="7"/>
      <c r="X24" s="26"/>
      <c r="Y24" s="26"/>
      <c r="Z24" s="26"/>
    </row>
    <row r="25" spans="1:26" ht="15.75" hidden="1" customHeight="1" x14ac:dyDescent="0.2">
      <c r="A25" s="6">
        <v>22</v>
      </c>
      <c r="B25" s="55">
        <v>3</v>
      </c>
      <c r="C25" s="48" t="s">
        <v>45</v>
      </c>
      <c r="D25" s="50" t="s">
        <v>83</v>
      </c>
      <c r="E25" s="51" t="s">
        <v>69</v>
      </c>
      <c r="F25" s="16"/>
      <c r="G25" s="7"/>
      <c r="H25" s="21"/>
      <c r="I25" s="21"/>
      <c r="J25" s="21"/>
      <c r="K25" s="21"/>
      <c r="L25" s="21"/>
      <c r="M25" s="51" t="s">
        <v>75</v>
      </c>
      <c r="N25" s="16"/>
      <c r="O25" s="15"/>
      <c r="P25" s="16"/>
      <c r="Q25" s="51" t="s">
        <v>70</v>
      </c>
      <c r="R25" s="54" t="s">
        <v>79</v>
      </c>
      <c r="S25" s="52" t="s">
        <v>100</v>
      </c>
      <c r="T25" s="24"/>
      <c r="U25" s="7"/>
      <c r="V25" s="7"/>
      <c r="W25" s="7"/>
      <c r="X25" s="26"/>
      <c r="Y25" s="26"/>
      <c r="Z25" s="26"/>
    </row>
    <row r="26" spans="1:26" ht="15.75" hidden="1" customHeight="1" x14ac:dyDescent="0.2">
      <c r="A26" s="6">
        <v>23</v>
      </c>
      <c r="B26" s="55">
        <v>3</v>
      </c>
      <c r="C26" s="48" t="s">
        <v>46</v>
      </c>
      <c r="D26" s="50" t="s">
        <v>109</v>
      </c>
      <c r="E26" s="51" t="s">
        <v>88</v>
      </c>
      <c r="F26" s="16"/>
      <c r="G26" s="7"/>
      <c r="H26" s="21"/>
      <c r="I26" s="21"/>
      <c r="J26" s="21"/>
      <c r="K26" s="21"/>
      <c r="L26" s="21"/>
      <c r="M26" s="51" t="s">
        <v>75</v>
      </c>
      <c r="N26" s="16"/>
      <c r="O26" s="15"/>
      <c r="P26" s="16"/>
      <c r="Q26" s="51" t="s">
        <v>70</v>
      </c>
      <c r="R26" s="16"/>
      <c r="S26" s="9"/>
      <c r="T26" s="24"/>
      <c r="U26" s="7"/>
      <c r="V26" s="7"/>
      <c r="W26" s="7"/>
      <c r="X26" s="26"/>
      <c r="Y26" s="26"/>
      <c r="Z26" s="26"/>
    </row>
    <row r="27" spans="1:26" ht="15.75" hidden="1" customHeight="1" x14ac:dyDescent="0.2">
      <c r="A27" s="6">
        <v>24</v>
      </c>
      <c r="B27" s="55">
        <v>3</v>
      </c>
      <c r="C27" s="48" t="s">
        <v>47</v>
      </c>
      <c r="D27" s="50" t="s">
        <v>81</v>
      </c>
      <c r="E27" s="51" t="s">
        <v>88</v>
      </c>
      <c r="F27" s="16"/>
      <c r="G27" s="7"/>
      <c r="H27" s="21"/>
      <c r="I27" s="21"/>
      <c r="J27" s="21"/>
      <c r="K27" s="21"/>
      <c r="L27" s="21"/>
      <c r="M27" s="51" t="s">
        <v>77</v>
      </c>
      <c r="N27" s="54" t="s">
        <v>8</v>
      </c>
      <c r="O27" s="15"/>
      <c r="P27" s="16"/>
      <c r="Q27" s="51" t="s">
        <v>76</v>
      </c>
      <c r="R27" s="54" t="s">
        <v>8</v>
      </c>
      <c r="S27" s="52" t="s">
        <v>139</v>
      </c>
      <c r="T27" s="24"/>
      <c r="U27" s="7"/>
      <c r="V27" s="7"/>
      <c r="W27" s="7"/>
      <c r="X27" s="26"/>
      <c r="Y27" s="26"/>
      <c r="Z27" s="26"/>
    </row>
    <row r="28" spans="1:26" ht="15.75" hidden="1" customHeight="1" x14ac:dyDescent="0.2">
      <c r="A28" s="6">
        <v>25</v>
      </c>
      <c r="B28" s="55">
        <v>3</v>
      </c>
      <c r="C28" s="48" t="s">
        <v>48</v>
      </c>
      <c r="D28" s="7"/>
      <c r="E28" s="51" t="s">
        <v>72</v>
      </c>
      <c r="F28" s="16"/>
      <c r="G28" s="7"/>
      <c r="H28" s="21"/>
      <c r="I28" s="21"/>
      <c r="J28" s="21"/>
      <c r="K28" s="21"/>
      <c r="L28" s="21"/>
      <c r="M28" s="51" t="s">
        <v>71</v>
      </c>
      <c r="N28" s="16"/>
      <c r="O28" s="15"/>
      <c r="P28" s="16"/>
      <c r="Q28" s="51" t="s">
        <v>73</v>
      </c>
      <c r="R28" s="54" t="s">
        <v>8</v>
      </c>
      <c r="S28" s="9"/>
      <c r="T28" s="24"/>
      <c r="U28" s="50" t="s">
        <v>104</v>
      </c>
      <c r="V28" s="7"/>
      <c r="W28" s="7"/>
      <c r="X28" s="26"/>
      <c r="Y28" s="26"/>
      <c r="Z28" s="26"/>
    </row>
    <row r="29" spans="1:26" ht="15.75" hidden="1" customHeight="1" x14ac:dyDescent="0.2">
      <c r="A29" s="6">
        <v>26</v>
      </c>
      <c r="B29" s="55">
        <v>3</v>
      </c>
      <c r="C29" s="48" t="s">
        <v>78</v>
      </c>
      <c r="D29" s="50" t="s">
        <v>109</v>
      </c>
      <c r="E29" s="51" t="s">
        <v>87</v>
      </c>
      <c r="F29" s="16"/>
      <c r="G29" s="7"/>
      <c r="H29" s="21"/>
      <c r="I29" s="21"/>
      <c r="J29" s="21"/>
      <c r="K29" s="21"/>
      <c r="L29" s="21"/>
      <c r="M29" s="51" t="s">
        <v>76</v>
      </c>
      <c r="N29" s="54" t="s">
        <v>79</v>
      </c>
      <c r="O29" s="15"/>
      <c r="P29" s="16"/>
      <c r="Q29" s="51" t="s">
        <v>76</v>
      </c>
      <c r="R29" s="54" t="s">
        <v>79</v>
      </c>
      <c r="S29" s="9"/>
      <c r="T29" s="24"/>
      <c r="U29" s="50" t="s">
        <v>104</v>
      </c>
      <c r="V29" s="7"/>
      <c r="W29" s="7"/>
      <c r="X29" s="26"/>
      <c r="Y29" s="26"/>
      <c r="Z29" s="26"/>
    </row>
    <row r="30" spans="1:26" ht="15.75" hidden="1" customHeight="1" x14ac:dyDescent="0.2">
      <c r="A30" s="6">
        <v>27</v>
      </c>
      <c r="B30" s="55">
        <v>3</v>
      </c>
      <c r="C30" s="48" t="s">
        <v>49</v>
      </c>
      <c r="D30" s="7"/>
      <c r="E30" s="51" t="s">
        <v>72</v>
      </c>
      <c r="F30" s="54" t="s">
        <v>8</v>
      </c>
      <c r="G30" s="7"/>
      <c r="H30" s="21"/>
      <c r="I30" s="21"/>
      <c r="J30" s="21"/>
      <c r="K30" s="21"/>
      <c r="L30" s="21"/>
      <c r="M30" s="51" t="s">
        <v>71</v>
      </c>
      <c r="N30" s="16"/>
      <c r="O30" s="15"/>
      <c r="P30" s="16"/>
      <c r="Q30" s="51" t="s">
        <v>73</v>
      </c>
      <c r="R30" s="54" t="s">
        <v>8</v>
      </c>
      <c r="S30" s="9"/>
      <c r="T30" s="53" t="s">
        <v>102</v>
      </c>
      <c r="U30" s="50" t="s">
        <v>105</v>
      </c>
      <c r="V30" s="7"/>
      <c r="W30" s="7"/>
      <c r="X30" s="26"/>
      <c r="Y30" s="26"/>
      <c r="Z30" s="26"/>
    </row>
    <row r="31" spans="1:26" ht="15.75" hidden="1" customHeight="1" x14ac:dyDescent="0.2">
      <c r="A31" s="6">
        <v>28</v>
      </c>
      <c r="B31" s="55">
        <v>3</v>
      </c>
      <c r="C31" s="48" t="s">
        <v>50</v>
      </c>
      <c r="D31" s="50" t="s">
        <v>109</v>
      </c>
      <c r="E31" s="51" t="s">
        <v>69</v>
      </c>
      <c r="F31" s="16"/>
      <c r="G31" s="7"/>
      <c r="H31" s="21"/>
      <c r="I31" s="21"/>
      <c r="J31" s="21"/>
      <c r="K31" s="21"/>
      <c r="L31" s="21"/>
      <c r="M31" s="51" t="s">
        <v>75</v>
      </c>
      <c r="N31" s="16"/>
      <c r="O31" s="15"/>
      <c r="P31" s="16"/>
      <c r="Q31" s="51" t="s">
        <v>70</v>
      </c>
      <c r="R31" s="16"/>
      <c r="S31" s="9"/>
      <c r="T31" s="24"/>
      <c r="U31" s="7"/>
      <c r="V31" s="7"/>
      <c r="W31" s="7"/>
      <c r="X31" s="26"/>
      <c r="Y31" s="26"/>
      <c r="Z31" s="26"/>
    </row>
    <row r="32" spans="1:26" ht="15.75" hidden="1" customHeight="1" x14ac:dyDescent="0.2">
      <c r="A32" s="6">
        <v>29</v>
      </c>
      <c r="B32" s="55">
        <v>3</v>
      </c>
      <c r="C32" s="48" t="s">
        <v>51</v>
      </c>
      <c r="D32" s="50" t="s">
        <v>83</v>
      </c>
      <c r="E32" s="51" t="s">
        <v>69</v>
      </c>
      <c r="F32" s="16"/>
      <c r="G32" s="7"/>
      <c r="H32" s="21"/>
      <c r="I32" s="21"/>
      <c r="J32" s="21"/>
      <c r="K32" s="21"/>
      <c r="L32" s="21"/>
      <c r="M32" s="51" t="s">
        <v>114</v>
      </c>
      <c r="N32" s="16"/>
      <c r="O32" s="15"/>
      <c r="P32" s="16"/>
      <c r="Q32" s="51" t="s">
        <v>70</v>
      </c>
      <c r="R32" s="16"/>
      <c r="S32" s="9"/>
      <c r="T32" s="24"/>
      <c r="U32" s="7"/>
      <c r="V32" s="7"/>
      <c r="W32" s="7"/>
      <c r="X32" s="26"/>
      <c r="Y32" s="26"/>
      <c r="Z32" s="26"/>
    </row>
    <row r="33" spans="1:26" ht="15.75" hidden="1" customHeight="1" x14ac:dyDescent="0.2">
      <c r="A33" s="6">
        <v>30</v>
      </c>
      <c r="B33" s="55">
        <v>3</v>
      </c>
      <c r="C33" s="48" t="s">
        <v>52</v>
      </c>
      <c r="D33" s="7"/>
      <c r="E33" s="51" t="s">
        <v>87</v>
      </c>
      <c r="F33" s="16"/>
      <c r="G33" s="7"/>
      <c r="H33" s="21"/>
      <c r="I33" s="21"/>
      <c r="J33" s="21"/>
      <c r="K33" s="21"/>
      <c r="L33" s="21"/>
      <c r="M33" s="51" t="s">
        <v>71</v>
      </c>
      <c r="N33" s="16"/>
      <c r="O33" s="15"/>
      <c r="P33" s="16"/>
      <c r="Q33" s="51" t="s">
        <v>76</v>
      </c>
      <c r="R33" s="54" t="s">
        <v>8</v>
      </c>
      <c r="S33" s="9"/>
      <c r="T33" s="24"/>
      <c r="U33" s="7"/>
      <c r="V33" s="7"/>
      <c r="W33" s="7"/>
      <c r="X33" s="26"/>
      <c r="Y33" s="26"/>
      <c r="Z33" s="26"/>
    </row>
    <row r="34" spans="1:26" ht="15.75" hidden="1" customHeight="1" x14ac:dyDescent="0.2">
      <c r="A34" s="6">
        <v>31</v>
      </c>
      <c r="B34" s="55"/>
      <c r="C34" s="48"/>
      <c r="D34" s="50"/>
      <c r="E34" s="51"/>
      <c r="F34" s="16"/>
      <c r="G34" s="7"/>
      <c r="H34" s="21"/>
      <c r="I34" s="21"/>
      <c r="J34" s="21"/>
      <c r="K34" s="21"/>
      <c r="L34" s="21"/>
      <c r="M34" s="51"/>
      <c r="N34" s="16"/>
      <c r="O34" s="15"/>
      <c r="P34" s="16"/>
      <c r="Q34" s="51"/>
      <c r="R34" s="54"/>
      <c r="S34" s="9"/>
      <c r="T34" s="53"/>
      <c r="U34" s="7"/>
      <c r="V34" s="7"/>
      <c r="W34" s="7"/>
      <c r="X34" s="26"/>
      <c r="Y34" s="26"/>
      <c r="Z34" s="26"/>
    </row>
    <row r="35" spans="1:26" ht="15.75" hidden="1" customHeight="1" x14ac:dyDescent="0.2">
      <c r="A35" s="6">
        <v>32</v>
      </c>
      <c r="B35" s="55">
        <v>3</v>
      </c>
      <c r="C35" s="48" t="s">
        <v>53</v>
      </c>
      <c r="D35" s="7"/>
      <c r="E35" s="51" t="s">
        <v>87</v>
      </c>
      <c r="F35" s="16"/>
      <c r="G35" s="7"/>
      <c r="H35" s="21"/>
      <c r="I35" s="21"/>
      <c r="J35" s="21"/>
      <c r="K35" s="21"/>
      <c r="L35" s="21"/>
      <c r="M35" s="51" t="s">
        <v>71</v>
      </c>
      <c r="N35" s="16"/>
      <c r="O35" s="15"/>
      <c r="P35" s="16"/>
      <c r="Q35" s="51" t="s">
        <v>70</v>
      </c>
      <c r="R35" s="54" t="s">
        <v>8</v>
      </c>
      <c r="S35" s="9"/>
      <c r="T35" s="24"/>
      <c r="U35" s="7"/>
      <c r="V35" s="7"/>
      <c r="W35" s="7"/>
      <c r="X35" s="26"/>
      <c r="Y35" s="26"/>
      <c r="Z35" s="26"/>
    </row>
    <row r="36" spans="1:26" ht="15.75" hidden="1" customHeight="1" x14ac:dyDescent="0.2">
      <c r="A36" s="6">
        <v>33</v>
      </c>
      <c r="B36" s="55">
        <v>3</v>
      </c>
      <c r="C36" s="48" t="s">
        <v>54</v>
      </c>
      <c r="D36" s="50" t="s">
        <v>109</v>
      </c>
      <c r="E36" s="51" t="s">
        <v>86</v>
      </c>
      <c r="F36" s="16"/>
      <c r="G36" s="7"/>
      <c r="H36" s="21"/>
      <c r="I36" s="21"/>
      <c r="J36" s="21"/>
      <c r="K36" s="21"/>
      <c r="L36" s="21"/>
      <c r="M36" s="51" t="s">
        <v>75</v>
      </c>
      <c r="N36" s="16"/>
      <c r="O36" s="15"/>
      <c r="P36" s="16"/>
      <c r="Q36" s="51" t="s">
        <v>70</v>
      </c>
      <c r="R36" s="16"/>
      <c r="S36" s="9"/>
      <c r="T36" s="24"/>
      <c r="U36" s="7"/>
      <c r="V36" s="7"/>
      <c r="W36" s="7"/>
      <c r="X36" s="26"/>
      <c r="Y36" s="26"/>
      <c r="Z36" s="26"/>
    </row>
    <row r="37" spans="1:26" ht="15.75" hidden="1" customHeight="1" x14ac:dyDescent="0.2">
      <c r="A37" s="6">
        <v>34</v>
      </c>
      <c r="B37" s="55">
        <v>3</v>
      </c>
      <c r="C37" s="48" t="s">
        <v>55</v>
      </c>
      <c r="D37" s="7"/>
      <c r="E37" s="51" t="s">
        <v>88</v>
      </c>
      <c r="F37" s="16"/>
      <c r="G37" s="7"/>
      <c r="H37" s="21"/>
      <c r="I37" s="21"/>
      <c r="J37" s="21"/>
      <c r="K37" s="21"/>
      <c r="L37" s="21"/>
      <c r="M37" s="51" t="s">
        <v>71</v>
      </c>
      <c r="N37" s="16"/>
      <c r="O37" s="15"/>
      <c r="P37" s="16"/>
      <c r="Q37" s="51" t="s">
        <v>76</v>
      </c>
      <c r="R37" s="54" t="s">
        <v>8</v>
      </c>
      <c r="S37" s="9"/>
      <c r="T37" s="53" t="s">
        <v>103</v>
      </c>
      <c r="U37" s="7"/>
      <c r="V37" s="7"/>
      <c r="W37" s="7"/>
      <c r="X37" s="26"/>
      <c r="Y37" s="26"/>
      <c r="Z37" s="26"/>
    </row>
    <row r="38" spans="1:26" ht="15.75" hidden="1" customHeight="1" x14ac:dyDescent="0.2">
      <c r="A38" s="6">
        <v>35</v>
      </c>
      <c r="B38" s="55">
        <v>3</v>
      </c>
      <c r="C38" s="48" t="s">
        <v>56</v>
      </c>
      <c r="D38" s="50" t="s">
        <v>109</v>
      </c>
      <c r="E38" s="51" t="s">
        <v>69</v>
      </c>
      <c r="F38" s="16"/>
      <c r="G38" s="7"/>
      <c r="H38" s="21"/>
      <c r="I38" s="21"/>
      <c r="J38" s="21"/>
      <c r="K38" s="21"/>
      <c r="L38" s="21"/>
      <c r="M38" s="51" t="s">
        <v>75</v>
      </c>
      <c r="N38" s="16"/>
      <c r="O38" s="15"/>
      <c r="P38" s="16"/>
      <c r="Q38" s="51" t="s">
        <v>70</v>
      </c>
      <c r="R38" s="16"/>
      <c r="S38" s="9"/>
      <c r="T38" s="24"/>
      <c r="U38" s="7"/>
      <c r="V38" s="7"/>
      <c r="W38" s="7"/>
      <c r="X38" s="26"/>
      <c r="Y38" s="26"/>
      <c r="Z38" s="26"/>
    </row>
    <row r="39" spans="1:26" ht="15.75" hidden="1" customHeight="1" x14ac:dyDescent="0.2">
      <c r="A39" s="6">
        <v>36</v>
      </c>
      <c r="B39" s="55">
        <v>3</v>
      </c>
      <c r="C39" s="48" t="s">
        <v>57</v>
      </c>
      <c r="D39" s="50" t="s">
        <v>109</v>
      </c>
      <c r="E39" s="51" t="s">
        <v>86</v>
      </c>
      <c r="F39" s="16"/>
      <c r="G39" s="7"/>
      <c r="H39" s="21"/>
      <c r="I39" s="21"/>
      <c r="J39" s="21"/>
      <c r="K39" s="21"/>
      <c r="L39" s="21"/>
      <c r="M39" s="51" t="s">
        <v>75</v>
      </c>
      <c r="N39" s="16"/>
      <c r="O39" s="15"/>
      <c r="P39" s="16"/>
      <c r="Q39" s="51" t="s">
        <v>93</v>
      </c>
      <c r="R39" s="54" t="s">
        <v>94</v>
      </c>
      <c r="S39" s="9"/>
      <c r="T39" s="24"/>
      <c r="U39" s="7"/>
      <c r="V39" s="7"/>
      <c r="W39" s="7"/>
      <c r="X39" s="26"/>
      <c r="Y39" s="26"/>
      <c r="Z39" s="26"/>
    </row>
    <row r="40" spans="1:26" ht="15.75" hidden="1" customHeight="1" x14ac:dyDescent="0.2">
      <c r="A40" s="6">
        <v>37</v>
      </c>
      <c r="B40" s="55"/>
      <c r="C40" s="48"/>
      <c r="D40" s="50"/>
      <c r="E40" s="51"/>
      <c r="F40" s="16"/>
      <c r="G40" s="7"/>
      <c r="H40" s="21"/>
      <c r="I40" s="21"/>
      <c r="J40" s="21"/>
      <c r="K40" s="21"/>
      <c r="L40" s="21"/>
      <c r="M40" s="51"/>
      <c r="N40" s="16"/>
      <c r="O40" s="15"/>
      <c r="P40" s="16"/>
      <c r="Q40" s="51"/>
      <c r="R40" s="16"/>
      <c r="S40" s="9"/>
      <c r="T40" s="24"/>
      <c r="U40" s="7"/>
      <c r="V40" s="7"/>
      <c r="W40" s="7"/>
      <c r="X40" s="26"/>
      <c r="Y40" s="26"/>
      <c r="Z40" s="26"/>
    </row>
    <row r="41" spans="1:26" ht="15.75" hidden="1" customHeight="1" x14ac:dyDescent="0.2">
      <c r="A41" s="6">
        <v>38</v>
      </c>
      <c r="B41" s="55">
        <v>3</v>
      </c>
      <c r="C41" s="48" t="s">
        <v>58</v>
      </c>
      <c r="D41" s="50" t="s">
        <v>109</v>
      </c>
      <c r="E41" s="51" t="s">
        <v>69</v>
      </c>
      <c r="F41" s="16"/>
      <c r="G41" s="7"/>
      <c r="H41" s="21"/>
      <c r="I41" s="21"/>
      <c r="J41" s="21"/>
      <c r="K41" s="21"/>
      <c r="L41" s="21"/>
      <c r="M41" s="51" t="s">
        <v>114</v>
      </c>
      <c r="N41" s="16"/>
      <c r="O41" s="15"/>
      <c r="P41" s="16"/>
      <c r="Q41" s="51" t="s">
        <v>70</v>
      </c>
      <c r="R41" s="16"/>
      <c r="S41" s="9"/>
      <c r="T41" s="24"/>
      <c r="U41" s="7"/>
      <c r="V41" s="7"/>
      <c r="W41" s="7"/>
      <c r="X41" s="26"/>
      <c r="Y41" s="26"/>
      <c r="Z41" s="26"/>
    </row>
    <row r="42" spans="1:26" ht="15.75" hidden="1" customHeight="1" x14ac:dyDescent="0.2">
      <c r="A42" s="6">
        <v>39</v>
      </c>
      <c r="B42" s="55">
        <v>3</v>
      </c>
      <c r="C42" s="48" t="s">
        <v>133</v>
      </c>
      <c r="D42" s="50" t="s">
        <v>109</v>
      </c>
      <c r="E42" s="51" t="s">
        <v>88</v>
      </c>
      <c r="F42" s="16"/>
      <c r="G42" s="50" t="s">
        <v>84</v>
      </c>
      <c r="H42" s="21"/>
      <c r="I42" s="21"/>
      <c r="J42" s="21"/>
      <c r="K42" s="21"/>
      <c r="L42" s="21"/>
      <c r="M42" s="51" t="s">
        <v>135</v>
      </c>
      <c r="N42" s="16"/>
      <c r="O42" s="15"/>
      <c r="P42" s="16"/>
      <c r="Q42" s="51" t="s">
        <v>135</v>
      </c>
      <c r="R42" s="16"/>
      <c r="S42" s="9"/>
      <c r="T42" s="24"/>
      <c r="U42" s="7"/>
      <c r="V42" s="7"/>
      <c r="W42" s="7"/>
      <c r="X42" s="26"/>
      <c r="Y42" s="26"/>
      <c r="Z42" s="26"/>
    </row>
    <row r="43" spans="1:26" ht="15.75" customHeight="1" x14ac:dyDescent="0.2">
      <c r="A43" s="6">
        <v>40</v>
      </c>
      <c r="B43" s="50">
        <v>2</v>
      </c>
      <c r="C43" s="48" t="s">
        <v>110</v>
      </c>
      <c r="D43" s="50" t="s">
        <v>82</v>
      </c>
      <c r="E43" s="51" t="s">
        <v>86</v>
      </c>
      <c r="F43" s="16"/>
      <c r="G43" s="7"/>
      <c r="H43" s="21"/>
      <c r="I43" s="21"/>
      <c r="J43" s="21"/>
      <c r="K43" s="21"/>
      <c r="L43" s="21"/>
      <c r="M43" s="51" t="s">
        <v>75</v>
      </c>
      <c r="N43" s="16"/>
      <c r="O43" s="15"/>
      <c r="P43" s="16"/>
      <c r="Q43" s="51" t="s">
        <v>75</v>
      </c>
      <c r="R43" s="16"/>
      <c r="S43" s="9"/>
      <c r="T43" s="24"/>
      <c r="U43" s="7"/>
      <c r="V43" s="7"/>
      <c r="W43" s="7"/>
      <c r="X43" s="26"/>
      <c r="Y43" s="26"/>
      <c r="Z43" s="26"/>
    </row>
    <row r="44" spans="1:26" ht="15.75" customHeight="1" x14ac:dyDescent="0.2">
      <c r="A44" s="6">
        <v>41</v>
      </c>
      <c r="B44" s="50">
        <v>2</v>
      </c>
      <c r="C44" s="48" t="s">
        <v>115</v>
      </c>
      <c r="D44" s="7"/>
      <c r="E44" s="51" t="s">
        <v>87</v>
      </c>
      <c r="F44" s="16"/>
      <c r="G44" s="7"/>
      <c r="H44" s="21"/>
      <c r="I44" s="21"/>
      <c r="J44" s="21"/>
      <c r="K44" s="21"/>
      <c r="L44" s="21"/>
      <c r="M44" s="51" t="s">
        <v>71</v>
      </c>
      <c r="N44" s="16"/>
      <c r="O44" s="15"/>
      <c r="P44" s="16"/>
      <c r="Q44" s="51" t="s">
        <v>76</v>
      </c>
      <c r="R44" s="16"/>
      <c r="S44" s="9"/>
      <c r="T44" s="24"/>
      <c r="U44" s="50" t="s">
        <v>138</v>
      </c>
      <c r="V44" s="7"/>
      <c r="W44" s="7"/>
      <c r="X44" s="26"/>
      <c r="Y44" s="26"/>
      <c r="Z44" s="26"/>
    </row>
    <row r="45" spans="1:26" ht="15.75" hidden="1" customHeight="1" x14ac:dyDescent="0.2">
      <c r="A45" s="6">
        <v>42</v>
      </c>
      <c r="B45" s="50"/>
      <c r="C45" s="48"/>
      <c r="D45" s="7"/>
      <c r="E45" s="51"/>
      <c r="F45" s="16"/>
      <c r="G45" s="7"/>
      <c r="H45" s="21"/>
      <c r="I45" s="21"/>
      <c r="J45" s="21"/>
      <c r="K45" s="21"/>
      <c r="L45" s="21"/>
      <c r="M45" s="51"/>
      <c r="N45" s="16"/>
      <c r="O45" s="15"/>
      <c r="P45" s="16"/>
      <c r="Q45" s="51"/>
      <c r="R45" s="16"/>
      <c r="S45" s="9"/>
      <c r="T45" s="24"/>
      <c r="U45" s="7"/>
      <c r="V45" s="7"/>
      <c r="W45" s="7"/>
      <c r="X45" s="26"/>
      <c r="Y45" s="26"/>
      <c r="Z45" s="26"/>
    </row>
    <row r="46" spans="1:26" ht="15.75" customHeight="1" x14ac:dyDescent="0.2">
      <c r="A46" s="6">
        <v>43</v>
      </c>
      <c r="B46" s="50">
        <v>2</v>
      </c>
      <c r="C46" s="48" t="s">
        <v>60</v>
      </c>
      <c r="D46" s="50" t="s">
        <v>109</v>
      </c>
      <c r="E46" s="51" t="s">
        <v>69</v>
      </c>
      <c r="F46" s="16"/>
      <c r="G46" s="7"/>
      <c r="H46" s="21"/>
      <c r="I46" s="21"/>
      <c r="J46" s="21"/>
      <c r="K46" s="21"/>
      <c r="L46" s="21"/>
      <c r="M46" s="51" t="s">
        <v>75</v>
      </c>
      <c r="N46" s="16"/>
      <c r="O46" s="15"/>
      <c r="P46" s="16"/>
      <c r="Q46" s="51" t="s">
        <v>70</v>
      </c>
      <c r="R46" s="16"/>
      <c r="S46" s="9"/>
      <c r="T46" s="24"/>
      <c r="U46" s="7"/>
      <c r="V46" s="7"/>
      <c r="W46" s="7"/>
      <c r="X46" s="26"/>
      <c r="Y46" s="26"/>
      <c r="Z46" s="26"/>
    </row>
    <row r="47" spans="1:26" ht="15.75" customHeight="1" x14ac:dyDescent="0.2">
      <c r="A47" s="6">
        <v>44</v>
      </c>
      <c r="B47" s="50">
        <v>2</v>
      </c>
      <c r="C47" s="48" t="s">
        <v>61</v>
      </c>
      <c r="D47" s="50" t="s">
        <v>109</v>
      </c>
      <c r="E47" s="51" t="s">
        <v>86</v>
      </c>
      <c r="F47" s="16"/>
      <c r="G47" s="7"/>
      <c r="H47" s="21"/>
      <c r="I47" s="21"/>
      <c r="J47" s="21"/>
      <c r="K47" s="21"/>
      <c r="L47" s="21"/>
      <c r="M47" s="51" t="s">
        <v>75</v>
      </c>
      <c r="N47" s="16"/>
      <c r="O47" s="15"/>
      <c r="P47" s="16"/>
      <c r="Q47" s="51" t="s">
        <v>76</v>
      </c>
      <c r="R47" s="16"/>
      <c r="S47" s="9"/>
      <c r="T47" s="24"/>
      <c r="U47" s="7"/>
      <c r="V47" s="7"/>
      <c r="W47" s="7"/>
      <c r="X47" s="26"/>
      <c r="Y47" s="26"/>
      <c r="Z47" s="26"/>
    </row>
    <row r="48" spans="1:26" ht="15.75" customHeight="1" x14ac:dyDescent="0.2">
      <c r="A48" s="6">
        <v>45</v>
      </c>
      <c r="B48" s="50">
        <v>2</v>
      </c>
      <c r="C48" s="48" t="s">
        <v>62</v>
      </c>
      <c r="D48" s="50" t="s">
        <v>81</v>
      </c>
      <c r="E48" s="51" t="s">
        <v>86</v>
      </c>
      <c r="F48" s="16"/>
      <c r="G48" s="7"/>
      <c r="H48" s="21"/>
      <c r="I48" s="21"/>
      <c r="J48" s="21"/>
      <c r="K48" s="21"/>
      <c r="L48" s="21"/>
      <c r="M48" s="51" t="s">
        <v>75</v>
      </c>
      <c r="N48" s="16"/>
      <c r="O48" s="15"/>
      <c r="P48" s="16"/>
      <c r="Q48" s="51" t="s">
        <v>75</v>
      </c>
      <c r="R48" s="16"/>
      <c r="S48" s="52" t="s">
        <v>107</v>
      </c>
      <c r="T48" s="53" t="s">
        <v>102</v>
      </c>
      <c r="U48" s="7"/>
      <c r="V48" s="7"/>
      <c r="W48" s="7"/>
      <c r="X48" s="26"/>
      <c r="Y48" s="26"/>
      <c r="Z48" s="26"/>
    </row>
    <row r="49" spans="1:26" ht="15.75" customHeight="1" x14ac:dyDescent="0.2">
      <c r="A49" s="6">
        <v>46</v>
      </c>
      <c r="B49" s="50">
        <v>2</v>
      </c>
      <c r="C49" s="48" t="s">
        <v>127</v>
      </c>
      <c r="D49" s="7"/>
      <c r="E49" s="51" t="s">
        <v>86</v>
      </c>
      <c r="F49" s="16"/>
      <c r="G49" s="7"/>
      <c r="H49" s="21"/>
      <c r="I49" s="21"/>
      <c r="J49" s="21"/>
      <c r="K49" s="21"/>
      <c r="L49" s="21"/>
      <c r="M49" s="51" t="s">
        <v>71</v>
      </c>
      <c r="N49" s="16"/>
      <c r="O49" s="15"/>
      <c r="P49" s="16"/>
      <c r="Q49" s="51" t="s">
        <v>76</v>
      </c>
      <c r="R49" s="16"/>
      <c r="S49" s="9"/>
      <c r="T49" s="24"/>
      <c r="U49" s="7"/>
      <c r="V49" s="7"/>
      <c r="W49" s="7"/>
      <c r="X49" s="26"/>
      <c r="Y49" s="26"/>
      <c r="Z49" s="26"/>
    </row>
    <row r="50" spans="1:26" ht="15.75" customHeight="1" x14ac:dyDescent="0.2">
      <c r="A50" s="6">
        <v>47</v>
      </c>
      <c r="B50" s="50">
        <v>2</v>
      </c>
      <c r="C50" s="48" t="s">
        <v>111</v>
      </c>
      <c r="D50" s="50" t="s">
        <v>109</v>
      </c>
      <c r="E50" s="51" t="s">
        <v>86</v>
      </c>
      <c r="F50" s="16"/>
      <c r="G50" s="7"/>
      <c r="H50" s="21"/>
      <c r="I50" s="21"/>
      <c r="J50" s="21"/>
      <c r="K50" s="21"/>
      <c r="L50" s="21"/>
      <c r="M50" s="51" t="s">
        <v>75</v>
      </c>
      <c r="N50" s="16"/>
      <c r="O50" s="15"/>
      <c r="P50" s="16"/>
      <c r="Q50" s="51" t="s">
        <v>70</v>
      </c>
      <c r="R50" s="16"/>
      <c r="S50" s="9"/>
      <c r="T50" s="24"/>
      <c r="U50" s="7"/>
      <c r="V50" s="7"/>
      <c r="W50" s="7"/>
      <c r="X50" s="26"/>
      <c r="Y50" s="26"/>
      <c r="Z50" s="26"/>
    </row>
    <row r="51" spans="1:26" ht="15.75" customHeight="1" x14ac:dyDescent="0.2">
      <c r="A51" s="6">
        <v>48</v>
      </c>
      <c r="B51" s="50">
        <v>2</v>
      </c>
      <c r="C51" s="48" t="s">
        <v>63</v>
      </c>
      <c r="D51" s="50" t="s">
        <v>109</v>
      </c>
      <c r="E51" s="51" t="s">
        <v>69</v>
      </c>
      <c r="F51" s="16"/>
      <c r="G51" s="7"/>
      <c r="H51" s="21"/>
      <c r="I51" s="21"/>
      <c r="J51" s="21"/>
      <c r="K51" s="21"/>
      <c r="L51" s="21"/>
      <c r="M51" s="51" t="s">
        <v>75</v>
      </c>
      <c r="N51" s="16"/>
      <c r="O51" s="15"/>
      <c r="P51" s="16"/>
      <c r="Q51" s="51" t="s">
        <v>93</v>
      </c>
      <c r="R51" s="54" t="s">
        <v>94</v>
      </c>
      <c r="S51" s="9"/>
      <c r="T51" s="24"/>
      <c r="U51" s="7"/>
      <c r="V51" s="7"/>
      <c r="W51" s="7"/>
      <c r="X51" s="26"/>
      <c r="Y51" s="26"/>
      <c r="Z51" s="26"/>
    </row>
    <row r="52" spans="1:26" ht="15.75" customHeight="1" x14ac:dyDescent="0.2">
      <c r="A52" s="6">
        <v>49</v>
      </c>
      <c r="B52" s="50">
        <v>2</v>
      </c>
      <c r="C52" s="48" t="s">
        <v>64</v>
      </c>
      <c r="D52" s="7"/>
      <c r="E52" s="51" t="s">
        <v>72</v>
      </c>
      <c r="F52" s="54" t="s">
        <v>8</v>
      </c>
      <c r="G52" s="7"/>
      <c r="H52" s="21"/>
      <c r="I52" s="21"/>
      <c r="J52" s="21"/>
      <c r="K52" s="21"/>
      <c r="L52" s="21"/>
      <c r="M52" s="51" t="s">
        <v>71</v>
      </c>
      <c r="N52" s="16"/>
      <c r="O52" s="15"/>
      <c r="P52" s="16"/>
      <c r="Q52" s="51" t="s">
        <v>76</v>
      </c>
      <c r="R52" s="39"/>
      <c r="S52" s="9"/>
      <c r="T52" s="24"/>
      <c r="U52" s="7"/>
      <c r="V52" s="7"/>
      <c r="W52" s="7"/>
      <c r="X52" s="26"/>
      <c r="Y52" s="26"/>
      <c r="Z52" s="26"/>
    </row>
    <row r="53" spans="1:26" ht="15.75" customHeight="1" x14ac:dyDescent="0.2">
      <c r="A53" s="6">
        <v>50</v>
      </c>
      <c r="B53" s="50">
        <v>2</v>
      </c>
      <c r="C53" s="48" t="s">
        <v>116</v>
      </c>
      <c r="D53" s="7"/>
      <c r="E53" s="51" t="s">
        <v>72</v>
      </c>
      <c r="F53" s="54" t="s">
        <v>8</v>
      </c>
      <c r="G53" s="7"/>
      <c r="H53" s="21"/>
      <c r="I53" s="21"/>
      <c r="J53" s="21"/>
      <c r="K53" s="21"/>
      <c r="L53" s="21"/>
      <c r="M53" s="51" t="s">
        <v>124</v>
      </c>
      <c r="N53" s="16"/>
      <c r="O53" s="15"/>
      <c r="P53" s="16"/>
      <c r="Q53" s="51" t="s">
        <v>72</v>
      </c>
      <c r="R53" s="54" t="s">
        <v>8</v>
      </c>
      <c r="S53" s="9"/>
      <c r="T53" s="24"/>
      <c r="U53" s="7"/>
      <c r="V53" s="7"/>
      <c r="W53" s="7"/>
      <c r="X53" s="26"/>
      <c r="Y53" s="26"/>
      <c r="Z53" s="26"/>
    </row>
    <row r="54" spans="1:26" ht="15.75" customHeight="1" x14ac:dyDescent="0.2">
      <c r="A54" s="6">
        <v>51</v>
      </c>
      <c r="B54" s="50">
        <v>2</v>
      </c>
      <c r="C54" s="48" t="s">
        <v>65</v>
      </c>
      <c r="D54" s="50" t="s">
        <v>109</v>
      </c>
      <c r="E54" s="51" t="s">
        <v>69</v>
      </c>
      <c r="F54" s="16"/>
      <c r="G54" s="7"/>
      <c r="H54" s="21"/>
      <c r="I54" s="21"/>
      <c r="J54" s="21"/>
      <c r="K54" s="21"/>
      <c r="L54" s="21"/>
      <c r="M54" s="51" t="s">
        <v>75</v>
      </c>
      <c r="N54" s="16"/>
      <c r="O54" s="15"/>
      <c r="P54" s="16"/>
      <c r="Q54" s="51" t="s">
        <v>76</v>
      </c>
      <c r="R54" s="16"/>
      <c r="S54" s="9"/>
      <c r="T54" s="53" t="s">
        <v>108</v>
      </c>
      <c r="U54" s="7"/>
      <c r="V54" s="7"/>
      <c r="W54" s="7"/>
      <c r="X54" s="26"/>
      <c r="Y54" s="26"/>
      <c r="Z54" s="26"/>
    </row>
    <row r="55" spans="1:26" ht="15.75" customHeight="1" x14ac:dyDescent="0.2">
      <c r="A55" s="6">
        <v>52</v>
      </c>
      <c r="B55" s="50">
        <v>2</v>
      </c>
      <c r="C55" s="48" t="s">
        <v>122</v>
      </c>
      <c r="D55" s="7"/>
      <c r="E55" s="51" t="s">
        <v>72</v>
      </c>
      <c r="F55" s="54" t="s">
        <v>8</v>
      </c>
      <c r="G55" s="7"/>
      <c r="H55" s="21"/>
      <c r="I55" s="21"/>
      <c r="J55" s="21"/>
      <c r="K55" s="21"/>
      <c r="L55" s="21"/>
      <c r="M55" s="51" t="s">
        <v>71</v>
      </c>
      <c r="N55" s="16"/>
      <c r="O55" s="15"/>
      <c r="P55" s="16"/>
      <c r="Q55" s="51" t="s">
        <v>72</v>
      </c>
      <c r="R55" s="54" t="s">
        <v>8</v>
      </c>
      <c r="S55" s="9"/>
      <c r="T55" s="24"/>
      <c r="U55" s="7"/>
      <c r="V55" s="7"/>
      <c r="W55" s="7"/>
      <c r="X55" s="26"/>
      <c r="Y55" s="26"/>
      <c r="Z55" s="26"/>
    </row>
    <row r="56" spans="1:26" ht="15.75" customHeight="1" x14ac:dyDescent="0.2">
      <c r="A56" s="6">
        <v>53</v>
      </c>
      <c r="B56" s="50">
        <v>2</v>
      </c>
      <c r="C56" s="48" t="s">
        <v>128</v>
      </c>
      <c r="D56" s="50" t="s">
        <v>109</v>
      </c>
      <c r="E56" s="51" t="s">
        <v>86</v>
      </c>
      <c r="F56" s="16"/>
      <c r="G56" s="7"/>
      <c r="H56" s="21"/>
      <c r="I56" s="21"/>
      <c r="J56" s="21"/>
      <c r="K56" s="21"/>
      <c r="L56" s="21"/>
      <c r="M56" s="51" t="s">
        <v>75</v>
      </c>
      <c r="N56" s="16"/>
      <c r="O56" s="15"/>
      <c r="P56" s="16"/>
      <c r="Q56" s="51" t="s">
        <v>70</v>
      </c>
      <c r="R56" s="54" t="s">
        <v>8</v>
      </c>
      <c r="S56" s="9"/>
      <c r="T56" s="24"/>
      <c r="U56" s="7"/>
      <c r="V56" s="7"/>
      <c r="W56" s="7"/>
      <c r="X56" s="26"/>
      <c r="Y56" s="26"/>
      <c r="Z56" s="26"/>
    </row>
    <row r="57" spans="1:26" ht="15.75" customHeight="1" x14ac:dyDescent="0.2">
      <c r="A57" s="6">
        <v>54</v>
      </c>
      <c r="B57" s="50">
        <v>2</v>
      </c>
      <c r="C57" s="48" t="s">
        <v>129</v>
      </c>
      <c r="D57" s="7"/>
      <c r="E57" s="51" t="s">
        <v>87</v>
      </c>
      <c r="F57" s="16"/>
      <c r="G57" s="50" t="s">
        <v>24</v>
      </c>
      <c r="H57" s="21"/>
      <c r="I57" s="21"/>
      <c r="J57" s="21"/>
      <c r="K57" s="21"/>
      <c r="L57" s="21"/>
      <c r="M57" s="51" t="s">
        <v>71</v>
      </c>
      <c r="N57" s="16"/>
      <c r="O57" s="15"/>
      <c r="P57" s="16"/>
      <c r="Q57" s="51" t="s">
        <v>76</v>
      </c>
      <c r="R57" s="54" t="s">
        <v>8</v>
      </c>
      <c r="S57" s="9"/>
      <c r="T57" s="24"/>
      <c r="U57" s="50" t="s">
        <v>104</v>
      </c>
      <c r="V57" s="7"/>
      <c r="W57" s="7"/>
      <c r="X57" s="26"/>
      <c r="Y57" s="26"/>
      <c r="Z57" s="26"/>
    </row>
    <row r="58" spans="1:26" ht="15.75" customHeight="1" x14ac:dyDescent="0.2">
      <c r="A58" s="6">
        <v>55</v>
      </c>
      <c r="B58" s="50">
        <v>2</v>
      </c>
      <c r="C58" s="48" t="s">
        <v>130</v>
      </c>
      <c r="D58" s="50" t="s">
        <v>109</v>
      </c>
      <c r="E58" s="51" t="s">
        <v>86</v>
      </c>
      <c r="F58" s="16"/>
      <c r="G58" s="7"/>
      <c r="H58" s="21"/>
      <c r="I58" s="21"/>
      <c r="J58" s="21"/>
      <c r="K58" s="21"/>
      <c r="L58" s="21"/>
      <c r="M58" s="51" t="s">
        <v>75</v>
      </c>
      <c r="N58" s="16"/>
      <c r="O58" s="15"/>
      <c r="P58" s="16"/>
      <c r="Q58" s="51" t="s">
        <v>76</v>
      </c>
      <c r="R58" s="16"/>
      <c r="S58" s="9"/>
      <c r="T58" s="24"/>
      <c r="U58" s="7"/>
      <c r="V58" s="7"/>
      <c r="W58" s="7"/>
      <c r="X58" s="26"/>
      <c r="Y58" s="26"/>
      <c r="Z58" s="26"/>
    </row>
    <row r="59" spans="1:26" ht="15.75" customHeight="1" x14ac:dyDescent="0.2">
      <c r="A59" s="6">
        <v>56</v>
      </c>
      <c r="B59" s="50">
        <v>2</v>
      </c>
      <c r="C59" s="48" t="s">
        <v>66</v>
      </c>
      <c r="D59" s="7"/>
      <c r="E59" s="51" t="s">
        <v>87</v>
      </c>
      <c r="F59" s="16"/>
      <c r="G59" s="7"/>
      <c r="H59" s="21"/>
      <c r="I59" s="21"/>
      <c r="J59" s="21"/>
      <c r="K59" s="21"/>
      <c r="L59" s="21"/>
      <c r="M59" s="51" t="s">
        <v>71</v>
      </c>
      <c r="N59" s="16"/>
      <c r="O59" s="15"/>
      <c r="P59" s="16"/>
      <c r="Q59" s="51" t="s">
        <v>76</v>
      </c>
      <c r="R59" s="54" t="s">
        <v>8</v>
      </c>
      <c r="S59" s="9"/>
      <c r="T59" s="24"/>
      <c r="U59" s="7"/>
      <c r="V59" s="7"/>
      <c r="W59" s="7"/>
      <c r="X59" s="26"/>
      <c r="Y59" s="26"/>
      <c r="Z59" s="26"/>
    </row>
    <row r="60" spans="1:26" ht="15.75" customHeight="1" x14ac:dyDescent="0.2">
      <c r="A60" s="6">
        <v>57</v>
      </c>
      <c r="B60" s="50">
        <v>2</v>
      </c>
      <c r="C60" s="48" t="s">
        <v>67</v>
      </c>
      <c r="D60" s="7"/>
      <c r="E60" s="51" t="s">
        <v>87</v>
      </c>
      <c r="F60" s="16"/>
      <c r="G60" s="7"/>
      <c r="H60" s="21"/>
      <c r="I60" s="21"/>
      <c r="J60" s="21"/>
      <c r="K60" s="21"/>
      <c r="L60" s="21"/>
      <c r="M60" s="51" t="s">
        <v>71</v>
      </c>
      <c r="N60" s="16"/>
      <c r="O60" s="15"/>
      <c r="P60" s="16"/>
      <c r="Q60" s="51" t="s">
        <v>76</v>
      </c>
      <c r="R60" s="54" t="s">
        <v>8</v>
      </c>
      <c r="S60" s="9"/>
      <c r="T60" s="24"/>
      <c r="U60" s="7"/>
      <c r="V60" s="7"/>
      <c r="W60" s="7"/>
      <c r="X60" s="26"/>
      <c r="Y60" s="26"/>
      <c r="Z60" s="26"/>
    </row>
    <row r="61" spans="1:26" ht="15.75" customHeight="1" x14ac:dyDescent="0.2">
      <c r="A61" s="6">
        <v>58</v>
      </c>
      <c r="B61" s="50">
        <v>2</v>
      </c>
      <c r="C61" s="48" t="s">
        <v>112</v>
      </c>
      <c r="D61" s="7"/>
      <c r="E61" s="51" t="s">
        <v>87</v>
      </c>
      <c r="F61" s="16"/>
      <c r="G61" s="7"/>
      <c r="H61" s="21"/>
      <c r="I61" s="21"/>
      <c r="J61" s="21"/>
      <c r="K61" s="21"/>
      <c r="L61" s="21"/>
      <c r="M61" s="51" t="s">
        <v>71</v>
      </c>
      <c r="N61" s="16"/>
      <c r="O61" s="15"/>
      <c r="P61" s="16"/>
      <c r="Q61" s="51" t="s">
        <v>76</v>
      </c>
      <c r="R61" s="16"/>
      <c r="S61" s="9"/>
      <c r="T61" s="24"/>
      <c r="U61" s="7"/>
      <c r="V61" s="7"/>
      <c r="W61" s="7"/>
      <c r="X61" s="26"/>
      <c r="Y61" s="26"/>
      <c r="Z61" s="26"/>
    </row>
    <row r="62" spans="1:26" ht="15.75" customHeight="1" x14ac:dyDescent="0.2">
      <c r="A62" s="6">
        <v>59</v>
      </c>
      <c r="B62" s="50">
        <v>2</v>
      </c>
      <c r="C62" s="48" t="s">
        <v>68</v>
      </c>
      <c r="D62" s="50" t="s">
        <v>82</v>
      </c>
      <c r="E62" s="51" t="s">
        <v>69</v>
      </c>
      <c r="F62" s="16"/>
      <c r="G62" s="7"/>
      <c r="H62" s="21"/>
      <c r="I62" s="21"/>
      <c r="J62" s="21"/>
      <c r="K62" s="21"/>
      <c r="L62" s="21"/>
      <c r="M62" s="51" t="s">
        <v>75</v>
      </c>
      <c r="N62" s="16"/>
      <c r="O62" s="15"/>
      <c r="P62" s="16"/>
      <c r="Q62" s="51" t="s">
        <v>70</v>
      </c>
      <c r="R62" s="54" t="s">
        <v>8</v>
      </c>
      <c r="S62" s="9"/>
      <c r="T62" s="24"/>
      <c r="U62" s="7"/>
      <c r="V62" s="7"/>
      <c r="W62" s="7"/>
      <c r="X62" s="26"/>
      <c r="Y62" s="26"/>
      <c r="Z62" s="26"/>
    </row>
    <row r="63" spans="1:26" ht="15.75" customHeight="1" x14ac:dyDescent="0.2">
      <c r="A63" s="6">
        <v>60</v>
      </c>
      <c r="B63" s="50">
        <v>2</v>
      </c>
      <c r="C63" s="48" t="s">
        <v>131</v>
      </c>
      <c r="D63" s="7"/>
      <c r="E63" s="51" t="s">
        <v>87</v>
      </c>
      <c r="F63" s="16"/>
      <c r="G63" s="7"/>
      <c r="H63" s="21"/>
      <c r="I63" s="21"/>
      <c r="J63" s="21"/>
      <c r="K63" s="21"/>
      <c r="L63" s="21"/>
      <c r="M63" s="51" t="s">
        <v>71</v>
      </c>
      <c r="N63" s="16"/>
      <c r="O63" s="15"/>
      <c r="P63" s="16"/>
      <c r="Q63" s="51" t="s">
        <v>76</v>
      </c>
      <c r="R63" s="54" t="s">
        <v>8</v>
      </c>
      <c r="S63" s="52" t="s">
        <v>149</v>
      </c>
      <c r="T63" s="53" t="s">
        <v>136</v>
      </c>
      <c r="U63" s="7"/>
      <c r="V63" s="7"/>
      <c r="W63" s="7"/>
      <c r="X63" s="26"/>
      <c r="Y63" s="26"/>
      <c r="Z63" s="26"/>
    </row>
    <row r="64" spans="1:26" ht="15.75" customHeight="1" x14ac:dyDescent="0.2">
      <c r="A64" s="6">
        <v>61</v>
      </c>
      <c r="B64" s="50">
        <v>2</v>
      </c>
      <c r="C64" s="48" t="s">
        <v>113</v>
      </c>
      <c r="D64" s="50" t="s">
        <v>109</v>
      </c>
      <c r="E64" s="51" t="s">
        <v>86</v>
      </c>
      <c r="F64" s="16"/>
      <c r="G64" s="7"/>
      <c r="H64" s="21"/>
      <c r="I64" s="21"/>
      <c r="J64" s="21"/>
      <c r="K64" s="21"/>
      <c r="L64" s="21"/>
      <c r="M64" s="51" t="s">
        <v>75</v>
      </c>
      <c r="N64" s="16"/>
      <c r="O64" s="15"/>
      <c r="P64" s="16"/>
      <c r="Q64" s="51" t="s">
        <v>76</v>
      </c>
      <c r="R64" s="16"/>
      <c r="S64" s="9"/>
      <c r="T64" s="24"/>
      <c r="U64" s="7"/>
      <c r="V64" s="7"/>
      <c r="W64" s="7"/>
      <c r="X64" s="26"/>
      <c r="Y64" s="26"/>
      <c r="Z64" s="26"/>
    </row>
    <row r="65" spans="1:26" ht="15.75" customHeight="1" x14ac:dyDescent="0.2">
      <c r="A65" s="6">
        <v>62</v>
      </c>
      <c r="B65" s="50">
        <v>2</v>
      </c>
      <c r="C65" s="48" t="s">
        <v>132</v>
      </c>
      <c r="D65" s="7"/>
      <c r="E65" s="51" t="s">
        <v>87</v>
      </c>
      <c r="F65" s="16"/>
      <c r="G65" s="50" t="s">
        <v>137</v>
      </c>
      <c r="H65" s="21"/>
      <c r="I65" s="21"/>
      <c r="J65" s="21"/>
      <c r="K65" s="21"/>
      <c r="L65" s="21"/>
      <c r="M65" s="51" t="s">
        <v>71</v>
      </c>
      <c r="N65" s="16"/>
      <c r="O65" s="15"/>
      <c r="P65" s="16"/>
      <c r="Q65" s="51" t="s">
        <v>76</v>
      </c>
      <c r="R65" s="54" t="s">
        <v>8</v>
      </c>
      <c r="S65" s="9"/>
      <c r="T65" s="53" t="s">
        <v>141</v>
      </c>
      <c r="U65" s="7"/>
      <c r="V65" s="7"/>
      <c r="W65" s="7"/>
      <c r="X65" s="26"/>
      <c r="Y65" s="26"/>
      <c r="Z65" s="26"/>
    </row>
    <row r="66" spans="1:26" ht="15.75" customHeight="1" x14ac:dyDescent="0.2">
      <c r="A66" s="6">
        <v>63</v>
      </c>
      <c r="B66" s="50">
        <v>2</v>
      </c>
      <c r="C66" s="48" t="s">
        <v>117</v>
      </c>
      <c r="D66" s="50" t="s">
        <v>81</v>
      </c>
      <c r="E66" s="51" t="s">
        <v>86</v>
      </c>
      <c r="F66" s="16"/>
      <c r="G66" s="7"/>
      <c r="H66" s="21"/>
      <c r="I66" s="21"/>
      <c r="J66" s="21"/>
      <c r="K66" s="21"/>
      <c r="L66" s="21"/>
      <c r="M66" s="51" t="s">
        <v>75</v>
      </c>
      <c r="N66" s="16"/>
      <c r="O66" s="15"/>
      <c r="P66" s="16"/>
      <c r="Q66" s="51" t="s">
        <v>70</v>
      </c>
      <c r="R66" s="54" t="s">
        <v>8</v>
      </c>
      <c r="S66" s="9"/>
      <c r="T66" s="24"/>
      <c r="U66" s="7"/>
      <c r="V66" s="7"/>
      <c r="W66" s="7"/>
      <c r="X66" s="26"/>
      <c r="Y66" s="26"/>
      <c r="Z66" s="26"/>
    </row>
    <row r="67" spans="1:26" ht="15.75" customHeight="1" x14ac:dyDescent="0.2">
      <c r="A67" s="6">
        <v>64</v>
      </c>
      <c r="B67" s="50">
        <v>2</v>
      </c>
      <c r="C67" s="48" t="s">
        <v>118</v>
      </c>
      <c r="D67" s="7"/>
      <c r="E67" s="51" t="s">
        <v>87</v>
      </c>
      <c r="F67" s="16"/>
      <c r="G67" s="7"/>
      <c r="H67" s="21"/>
      <c r="I67" s="21"/>
      <c r="J67" s="21"/>
      <c r="K67" s="21"/>
      <c r="L67" s="21"/>
      <c r="M67" s="51" t="s">
        <v>71</v>
      </c>
      <c r="N67" s="16"/>
      <c r="O67" s="15"/>
      <c r="P67" s="16"/>
      <c r="Q67" s="51" t="s">
        <v>76</v>
      </c>
      <c r="R67" s="16"/>
      <c r="S67" s="9"/>
      <c r="T67" s="53" t="s">
        <v>102</v>
      </c>
      <c r="U67" s="7"/>
      <c r="V67" s="7"/>
      <c r="W67" s="7"/>
      <c r="X67" s="26"/>
      <c r="Y67" s="26"/>
      <c r="Z67" s="26"/>
    </row>
    <row r="68" spans="1:26" ht="15.75" customHeight="1" x14ac:dyDescent="0.2">
      <c r="A68" s="6">
        <v>65</v>
      </c>
      <c r="B68" s="50">
        <v>2</v>
      </c>
      <c r="C68" s="48" t="s">
        <v>123</v>
      </c>
      <c r="D68" s="7"/>
      <c r="E68" s="51" t="s">
        <v>87</v>
      </c>
      <c r="F68" s="16"/>
      <c r="G68" s="7"/>
      <c r="H68" s="21"/>
      <c r="I68" s="21"/>
      <c r="J68" s="21"/>
      <c r="K68" s="21"/>
      <c r="L68" s="21"/>
      <c r="M68" s="51" t="s">
        <v>71</v>
      </c>
      <c r="N68" s="16"/>
      <c r="O68" s="15"/>
      <c r="P68" s="16"/>
      <c r="Q68" s="51" t="s">
        <v>70</v>
      </c>
      <c r="R68" s="54" t="s">
        <v>8</v>
      </c>
      <c r="S68" s="52" t="s">
        <v>142</v>
      </c>
      <c r="T68" s="53" t="s">
        <v>150</v>
      </c>
      <c r="U68" s="7"/>
      <c r="V68" s="7"/>
      <c r="W68" s="7"/>
      <c r="X68" s="26"/>
      <c r="Y68" s="26"/>
      <c r="Z68" s="26"/>
    </row>
    <row r="69" spans="1:26" ht="15.75" customHeight="1" x14ac:dyDescent="0.2">
      <c r="A69" s="6">
        <v>66</v>
      </c>
      <c r="B69" s="50">
        <v>2</v>
      </c>
      <c r="C69" s="48" t="s">
        <v>119</v>
      </c>
      <c r="D69" s="7"/>
      <c r="E69" s="51" t="s">
        <v>87</v>
      </c>
      <c r="F69" s="16"/>
      <c r="G69" s="7"/>
      <c r="H69" s="21"/>
      <c r="I69" s="21"/>
      <c r="J69" s="21"/>
      <c r="K69" s="21"/>
      <c r="L69" s="21"/>
      <c r="M69" s="51" t="s">
        <v>71</v>
      </c>
      <c r="N69" s="16"/>
      <c r="O69" s="15"/>
      <c r="P69" s="16"/>
      <c r="Q69" s="51" t="s">
        <v>76</v>
      </c>
      <c r="R69" s="54" t="s">
        <v>8</v>
      </c>
      <c r="S69" s="9"/>
      <c r="T69" s="24"/>
      <c r="U69" s="50" t="s">
        <v>104</v>
      </c>
      <c r="V69" s="7"/>
      <c r="W69" s="7"/>
      <c r="X69" s="26"/>
      <c r="Y69" s="26"/>
      <c r="Z69" s="26"/>
    </row>
    <row r="70" spans="1:26" s="43" customFormat="1" ht="15.75" customHeight="1" x14ac:dyDescent="0.2">
      <c r="A70" s="6">
        <v>67</v>
      </c>
      <c r="B70" s="37">
        <v>2</v>
      </c>
      <c r="C70" s="48" t="s">
        <v>59</v>
      </c>
      <c r="D70" s="37" t="s">
        <v>109</v>
      </c>
      <c r="E70" s="38" t="s">
        <v>69</v>
      </c>
      <c r="F70" s="39"/>
      <c r="G70" s="37"/>
      <c r="H70" s="40"/>
      <c r="I70" s="40"/>
      <c r="J70" s="40"/>
      <c r="K70" s="40"/>
      <c r="L70" s="40"/>
      <c r="M70" s="38" t="s">
        <v>114</v>
      </c>
      <c r="N70" s="39"/>
      <c r="O70" s="38"/>
      <c r="P70" s="39"/>
      <c r="Q70" s="38" t="s">
        <v>70</v>
      </c>
      <c r="R70" s="39"/>
      <c r="S70" s="36"/>
      <c r="T70" s="41"/>
      <c r="U70" s="37"/>
      <c r="V70" s="37"/>
      <c r="W70" s="37"/>
      <c r="X70" s="42"/>
      <c r="Y70" s="42"/>
      <c r="Z70" s="42"/>
    </row>
    <row r="71" spans="1:26" s="43" customFormat="1" ht="15.75" hidden="1" customHeight="1" x14ac:dyDescent="0.2">
      <c r="A71" s="6">
        <v>68</v>
      </c>
      <c r="B71" s="50">
        <v>3</v>
      </c>
      <c r="C71" s="48" t="s">
        <v>120</v>
      </c>
      <c r="D71" s="37"/>
      <c r="E71" s="51" t="s">
        <v>86</v>
      </c>
      <c r="F71" s="39"/>
      <c r="G71" s="37"/>
      <c r="H71" s="40"/>
      <c r="I71" s="40"/>
      <c r="J71" s="40"/>
      <c r="K71" s="40"/>
      <c r="L71" s="40"/>
      <c r="M71" s="51" t="s">
        <v>75</v>
      </c>
      <c r="N71" s="39"/>
      <c r="O71" s="38"/>
      <c r="P71" s="39"/>
      <c r="Q71" s="51" t="s">
        <v>70</v>
      </c>
      <c r="R71" s="39"/>
      <c r="S71" s="36"/>
      <c r="T71" s="41"/>
      <c r="U71" s="37"/>
      <c r="V71" s="37"/>
      <c r="W71" s="37"/>
      <c r="X71" s="42"/>
      <c r="Y71" s="42"/>
      <c r="Z71" s="42"/>
    </row>
    <row r="72" spans="1:26" s="43" customFormat="1" ht="15.75" hidden="1" customHeight="1" x14ac:dyDescent="0.2">
      <c r="A72" s="6">
        <v>69</v>
      </c>
      <c r="B72" s="50">
        <v>3</v>
      </c>
      <c r="C72" s="48" t="s">
        <v>121</v>
      </c>
      <c r="D72" s="37" t="s">
        <v>109</v>
      </c>
      <c r="E72" s="51" t="s">
        <v>69</v>
      </c>
      <c r="F72" s="39"/>
      <c r="G72" s="37"/>
      <c r="H72" s="40"/>
      <c r="I72" s="40"/>
      <c r="J72" s="40"/>
      <c r="K72" s="40"/>
      <c r="L72" s="40"/>
      <c r="M72" s="51" t="s">
        <v>114</v>
      </c>
      <c r="N72" s="39"/>
      <c r="O72" s="38"/>
      <c r="P72" s="39"/>
      <c r="Q72" s="51" t="s">
        <v>70</v>
      </c>
      <c r="R72" s="39"/>
      <c r="S72" s="36"/>
      <c r="T72" s="41"/>
      <c r="U72" s="37"/>
      <c r="V72" s="37"/>
      <c r="W72" s="37"/>
      <c r="X72" s="42"/>
      <c r="Y72" s="42"/>
      <c r="Z72" s="42"/>
    </row>
    <row r="73" spans="1:26" s="35" customFormat="1" ht="15.75" customHeight="1" x14ac:dyDescent="0.2">
      <c r="A73" s="6">
        <v>70</v>
      </c>
      <c r="B73" s="61" t="s">
        <v>148</v>
      </c>
      <c r="C73" s="29" t="s">
        <v>134</v>
      </c>
      <c r="D73" s="30"/>
      <c r="E73" s="28"/>
      <c r="F73" s="31"/>
      <c r="G73" s="30"/>
      <c r="H73" s="32"/>
      <c r="I73" s="32"/>
      <c r="J73" s="32"/>
      <c r="K73" s="32"/>
      <c r="L73" s="32"/>
      <c r="M73" s="28"/>
      <c r="N73" s="31"/>
      <c r="O73" s="28"/>
      <c r="P73" s="31"/>
      <c r="Q73" s="28"/>
      <c r="R73" s="31"/>
      <c r="S73" s="29"/>
      <c r="T73" s="33"/>
      <c r="U73" s="30"/>
      <c r="V73" s="30"/>
      <c r="W73" s="30"/>
      <c r="X73" s="34"/>
      <c r="Y73" s="34"/>
      <c r="Z73" s="34"/>
    </row>
    <row r="74" spans="1:26" s="43" customFormat="1" ht="15.75" hidden="1" customHeight="1" x14ac:dyDescent="0.2">
      <c r="A74" s="6">
        <v>71</v>
      </c>
      <c r="B74" s="50">
        <v>3</v>
      </c>
      <c r="C74" s="48" t="s">
        <v>126</v>
      </c>
      <c r="D74" s="50" t="s">
        <v>109</v>
      </c>
      <c r="E74" s="51" t="s">
        <v>86</v>
      </c>
      <c r="F74" s="39"/>
      <c r="G74" s="37"/>
      <c r="H74" s="40"/>
      <c r="I74" s="40"/>
      <c r="J74" s="40"/>
      <c r="K74" s="40"/>
      <c r="L74" s="40"/>
      <c r="M74" s="51" t="s">
        <v>114</v>
      </c>
      <c r="N74" s="39"/>
      <c r="O74" s="38"/>
      <c r="P74" s="39"/>
      <c r="Q74" s="51" t="s">
        <v>70</v>
      </c>
      <c r="R74" s="39"/>
      <c r="S74" s="36"/>
      <c r="T74" s="41"/>
      <c r="U74" s="37"/>
      <c r="V74" s="37"/>
      <c r="W74" s="37"/>
      <c r="X74" s="42"/>
      <c r="Y74" s="42"/>
      <c r="Z74" s="42"/>
    </row>
    <row r="75" spans="1:26" ht="15.75" hidden="1" customHeight="1" x14ac:dyDescent="0.2">
      <c r="A75" s="6">
        <v>72</v>
      </c>
      <c r="B75" s="50">
        <v>3</v>
      </c>
      <c r="C75" s="52" t="s">
        <v>143</v>
      </c>
      <c r="D75" s="50" t="s">
        <v>109</v>
      </c>
      <c r="E75" s="51" t="s">
        <v>69</v>
      </c>
      <c r="F75" s="16"/>
      <c r="G75" s="7"/>
      <c r="H75" s="21"/>
      <c r="I75" s="21"/>
      <c r="J75" s="21"/>
      <c r="K75" s="21"/>
      <c r="L75" s="21"/>
      <c r="M75" s="51" t="s">
        <v>75</v>
      </c>
      <c r="N75" s="16"/>
      <c r="O75" s="15"/>
      <c r="P75" s="16"/>
      <c r="Q75" s="51" t="s">
        <v>70</v>
      </c>
      <c r="R75" s="16"/>
      <c r="S75" s="9"/>
      <c r="T75" s="24"/>
      <c r="U75" s="7"/>
      <c r="V75" s="7"/>
      <c r="W75" s="7"/>
      <c r="X75" s="26"/>
      <c r="Y75" s="26"/>
      <c r="Z75" s="26"/>
    </row>
    <row r="76" spans="1:26" s="35" customFormat="1" ht="15.75" hidden="1" customHeight="1" x14ac:dyDescent="0.2">
      <c r="A76" s="6">
        <v>73</v>
      </c>
      <c r="B76" s="30">
        <v>3</v>
      </c>
      <c r="C76" s="29" t="s">
        <v>144</v>
      </c>
      <c r="D76" s="30"/>
      <c r="E76" s="28"/>
      <c r="F76" s="31"/>
      <c r="G76" s="30"/>
      <c r="H76" s="32"/>
      <c r="I76" s="32"/>
      <c r="J76" s="32"/>
      <c r="K76" s="32"/>
      <c r="L76" s="32"/>
      <c r="M76" s="28"/>
      <c r="N76" s="31"/>
      <c r="O76" s="28"/>
      <c r="P76" s="31"/>
      <c r="Q76" s="28"/>
      <c r="R76" s="31"/>
      <c r="S76" s="29"/>
      <c r="T76" s="33"/>
      <c r="U76" s="30"/>
      <c r="V76" s="30"/>
      <c r="W76" s="30"/>
      <c r="X76" s="34"/>
      <c r="Y76" s="34"/>
      <c r="Z76" s="34"/>
    </row>
    <row r="77" spans="1:26" ht="15.75" hidden="1" customHeight="1" x14ac:dyDescent="0.2">
      <c r="A77" s="6">
        <v>74</v>
      </c>
      <c r="B77" s="50">
        <v>3</v>
      </c>
      <c r="C77" s="52" t="s">
        <v>145</v>
      </c>
      <c r="D77" s="50" t="s">
        <v>109</v>
      </c>
      <c r="E77" s="51" t="s">
        <v>88</v>
      </c>
      <c r="F77" s="16"/>
      <c r="G77" s="7"/>
      <c r="H77" s="21"/>
      <c r="I77" s="21"/>
      <c r="J77" s="21"/>
      <c r="K77" s="21"/>
      <c r="L77" s="21"/>
      <c r="M77" s="51" t="s">
        <v>75</v>
      </c>
      <c r="N77" s="16"/>
      <c r="O77" s="15"/>
      <c r="P77" s="16"/>
      <c r="Q77" s="51" t="s">
        <v>70</v>
      </c>
      <c r="R77" s="54" t="s">
        <v>8</v>
      </c>
      <c r="S77" s="9"/>
      <c r="T77" s="24"/>
      <c r="U77" s="7"/>
      <c r="V77" s="7"/>
      <c r="W77" s="7"/>
      <c r="X77" s="26"/>
      <c r="Y77" s="26"/>
      <c r="Z77" s="26"/>
    </row>
    <row r="78" spans="1:26" s="35" customFormat="1" ht="15.75" hidden="1" customHeight="1" x14ac:dyDescent="0.2">
      <c r="A78" s="6">
        <v>75</v>
      </c>
      <c r="B78" s="30">
        <v>3</v>
      </c>
      <c r="C78" s="29" t="s">
        <v>152</v>
      </c>
      <c r="D78" s="30"/>
      <c r="E78" s="28"/>
      <c r="F78" s="31"/>
      <c r="G78" s="30"/>
      <c r="H78" s="32"/>
      <c r="I78" s="32"/>
      <c r="J78" s="32"/>
      <c r="K78" s="32"/>
      <c r="L78" s="32"/>
      <c r="M78" s="28"/>
      <c r="N78" s="31"/>
      <c r="O78" s="28"/>
      <c r="P78" s="31"/>
      <c r="Q78" s="28"/>
      <c r="R78" s="31"/>
      <c r="S78" s="29"/>
      <c r="T78" s="33"/>
      <c r="U78" s="30"/>
      <c r="V78" s="30"/>
      <c r="W78" s="30"/>
      <c r="X78" s="34"/>
      <c r="Y78" s="34"/>
      <c r="Z78" s="34"/>
    </row>
    <row r="79" spans="1:26" ht="15.75" hidden="1" customHeight="1" x14ac:dyDescent="0.2">
      <c r="A79" s="6">
        <v>76</v>
      </c>
      <c r="B79" s="50">
        <v>3</v>
      </c>
      <c r="C79" s="52" t="s">
        <v>153</v>
      </c>
      <c r="D79" s="7" t="s">
        <v>82</v>
      </c>
      <c r="E79" s="15" t="s">
        <v>69</v>
      </c>
      <c r="F79" s="16"/>
      <c r="G79" s="7"/>
      <c r="H79" s="21"/>
      <c r="I79" s="21"/>
      <c r="J79" s="21"/>
      <c r="K79" s="21"/>
      <c r="L79" s="21"/>
      <c r="M79" s="15" t="s">
        <v>114</v>
      </c>
      <c r="N79" s="16"/>
      <c r="O79" s="15"/>
      <c r="P79" s="16"/>
      <c r="Q79" s="15" t="s">
        <v>70</v>
      </c>
      <c r="R79" s="16" t="s">
        <v>8</v>
      </c>
      <c r="S79" s="9"/>
      <c r="T79" s="24"/>
      <c r="U79" s="7"/>
      <c r="V79" s="7"/>
      <c r="W79" s="7"/>
      <c r="X79" s="26"/>
      <c r="Y79" s="26"/>
      <c r="Z79" s="26"/>
    </row>
    <row r="80" spans="1:26" ht="15.75" hidden="1" customHeight="1" x14ac:dyDescent="0.2">
      <c r="A80" s="6">
        <v>77</v>
      </c>
      <c r="B80" s="7"/>
      <c r="C80" s="46"/>
      <c r="D80" s="7"/>
      <c r="E80" s="15"/>
      <c r="F80" s="16"/>
      <c r="G80" s="7"/>
      <c r="H80" s="21"/>
      <c r="I80" s="21"/>
      <c r="J80" s="21"/>
      <c r="K80" s="21"/>
      <c r="L80" s="21"/>
      <c r="M80" s="15"/>
      <c r="N80" s="16"/>
      <c r="O80" s="15"/>
      <c r="P80" s="16"/>
      <c r="Q80" s="15"/>
      <c r="R80" s="16"/>
      <c r="S80" s="9"/>
      <c r="T80" s="24"/>
      <c r="U80" s="7"/>
      <c r="V80" s="7"/>
      <c r="W80" s="7"/>
      <c r="X80" s="26"/>
      <c r="Y80" s="26"/>
      <c r="Z80" s="26"/>
    </row>
    <row r="81" spans="1:26" ht="15.75" hidden="1" customHeight="1" x14ac:dyDescent="0.2">
      <c r="A81" s="6">
        <v>78</v>
      </c>
      <c r="B81" s="7"/>
      <c r="C81" s="46"/>
      <c r="D81" s="7"/>
      <c r="E81" s="15"/>
      <c r="F81" s="16"/>
      <c r="G81" s="7"/>
      <c r="H81" s="21"/>
      <c r="I81" s="21"/>
      <c r="J81" s="21"/>
      <c r="K81" s="21"/>
      <c r="L81" s="21"/>
      <c r="M81" s="15"/>
      <c r="N81" s="16"/>
      <c r="O81" s="15"/>
      <c r="P81" s="16"/>
      <c r="Q81" s="15"/>
      <c r="R81" s="16"/>
      <c r="S81" s="9"/>
      <c r="T81" s="24"/>
      <c r="U81" s="7"/>
      <c r="V81" s="7"/>
      <c r="W81" s="7"/>
      <c r="X81" s="26"/>
      <c r="Y81" s="26"/>
      <c r="Z81" s="26"/>
    </row>
    <row r="82" spans="1:26" ht="15.75" hidden="1" customHeight="1" x14ac:dyDescent="0.2">
      <c r="A82" s="6">
        <v>79</v>
      </c>
      <c r="B82" s="7"/>
      <c r="C82" s="46"/>
      <c r="D82" s="7"/>
      <c r="E82" s="15"/>
      <c r="F82" s="16"/>
      <c r="G82" s="7"/>
      <c r="H82" s="21"/>
      <c r="I82" s="21"/>
      <c r="J82" s="21"/>
      <c r="K82" s="21"/>
      <c r="L82" s="21"/>
      <c r="M82" s="15"/>
      <c r="N82" s="16"/>
      <c r="O82" s="15"/>
      <c r="P82" s="16"/>
      <c r="Q82" s="15"/>
      <c r="R82" s="16"/>
      <c r="S82" s="9"/>
      <c r="T82" s="24"/>
      <c r="U82" s="7"/>
      <c r="V82" s="7"/>
      <c r="W82" s="7"/>
      <c r="X82" s="26"/>
      <c r="Y82" s="26"/>
      <c r="Z82" s="26"/>
    </row>
    <row r="83" spans="1:26" ht="15.75" hidden="1" customHeight="1" x14ac:dyDescent="0.2">
      <c r="A83" s="6">
        <v>80</v>
      </c>
      <c r="B83" s="7"/>
      <c r="C83" s="46"/>
      <c r="D83" s="7"/>
      <c r="E83" s="15"/>
      <c r="F83" s="16"/>
      <c r="G83" s="7"/>
      <c r="H83" s="21"/>
      <c r="I83" s="21"/>
      <c r="J83" s="21"/>
      <c r="K83" s="21"/>
      <c r="L83" s="21"/>
      <c r="M83" s="15"/>
      <c r="N83" s="16"/>
      <c r="O83" s="15"/>
      <c r="P83" s="16"/>
      <c r="Q83" s="15"/>
      <c r="R83" s="16"/>
      <c r="S83" s="9"/>
      <c r="T83" s="24"/>
      <c r="U83" s="7"/>
      <c r="V83" s="7"/>
      <c r="W83" s="7"/>
      <c r="X83" s="26"/>
      <c r="Y83" s="26"/>
      <c r="Z83" s="26"/>
    </row>
    <row r="84" spans="1:26" ht="15.75" hidden="1" customHeight="1" x14ac:dyDescent="0.2">
      <c r="A84" s="6">
        <v>81</v>
      </c>
      <c r="B84" s="7"/>
      <c r="C84" s="46"/>
      <c r="D84" s="7"/>
      <c r="E84" s="15"/>
      <c r="F84" s="16"/>
      <c r="G84" s="7"/>
      <c r="H84" s="21"/>
      <c r="I84" s="21"/>
      <c r="J84" s="21"/>
      <c r="K84" s="21"/>
      <c r="L84" s="21"/>
      <c r="M84" s="15"/>
      <c r="N84" s="16"/>
      <c r="O84" s="15"/>
      <c r="P84" s="16"/>
      <c r="Q84" s="15"/>
      <c r="R84" s="16"/>
      <c r="S84" s="9"/>
      <c r="T84" s="24"/>
      <c r="U84" s="7"/>
      <c r="V84" s="7"/>
      <c r="W84" s="7"/>
      <c r="X84" s="26"/>
      <c r="Y84" s="26"/>
      <c r="Z84" s="26"/>
    </row>
    <row r="85" spans="1:26" ht="15.75" hidden="1" customHeight="1" x14ac:dyDescent="0.2">
      <c r="A85" s="6">
        <v>82</v>
      </c>
      <c r="B85" s="7"/>
      <c r="C85" s="46"/>
      <c r="D85" s="7"/>
      <c r="E85" s="15"/>
      <c r="F85" s="16"/>
      <c r="G85" s="7"/>
      <c r="H85" s="21"/>
      <c r="I85" s="21"/>
      <c r="J85" s="21"/>
      <c r="K85" s="21"/>
      <c r="L85" s="21"/>
      <c r="M85" s="15"/>
      <c r="N85" s="16"/>
      <c r="O85" s="15"/>
      <c r="P85" s="16"/>
      <c r="Q85" s="15"/>
      <c r="R85" s="16"/>
      <c r="S85" s="9"/>
      <c r="T85" s="24"/>
      <c r="U85" s="7"/>
      <c r="V85" s="7"/>
      <c r="W85" s="7"/>
      <c r="X85" s="26"/>
      <c r="Y85" s="26"/>
      <c r="Z85" s="26"/>
    </row>
    <row r="86" spans="1:26" ht="15.75" hidden="1" customHeight="1" x14ac:dyDescent="0.2">
      <c r="A86" s="6">
        <v>83</v>
      </c>
      <c r="B86" s="7"/>
      <c r="C86" s="46"/>
      <c r="D86" s="7"/>
      <c r="E86" s="15"/>
      <c r="F86" s="16"/>
      <c r="G86" s="7"/>
      <c r="H86" s="21"/>
      <c r="I86" s="21"/>
      <c r="J86" s="21"/>
      <c r="K86" s="21"/>
      <c r="L86" s="21"/>
      <c r="M86" s="15"/>
      <c r="N86" s="16"/>
      <c r="O86" s="15"/>
      <c r="P86" s="16"/>
      <c r="Q86" s="15"/>
      <c r="R86" s="16"/>
      <c r="S86" s="9"/>
      <c r="T86" s="24"/>
      <c r="U86" s="7"/>
      <c r="V86" s="7"/>
      <c r="W86" s="7"/>
      <c r="X86" s="26"/>
      <c r="Y86" s="26"/>
      <c r="Z86" s="26"/>
    </row>
    <row r="87" spans="1:26" ht="15.75" hidden="1" customHeight="1" x14ac:dyDescent="0.2">
      <c r="A87" s="6">
        <v>84</v>
      </c>
      <c r="B87" s="7"/>
      <c r="C87" s="46"/>
      <c r="D87" s="7"/>
      <c r="E87" s="15"/>
      <c r="F87" s="16"/>
      <c r="G87" s="7"/>
      <c r="H87" s="21"/>
      <c r="I87" s="21"/>
      <c r="J87" s="21"/>
      <c r="K87" s="21"/>
      <c r="L87" s="21"/>
      <c r="M87" s="15"/>
      <c r="N87" s="16"/>
      <c r="O87" s="15"/>
      <c r="P87" s="16"/>
      <c r="Q87" s="15"/>
      <c r="R87" s="16"/>
      <c r="S87" s="9"/>
      <c r="T87" s="24"/>
      <c r="U87" s="7"/>
      <c r="V87" s="7"/>
      <c r="W87" s="7"/>
      <c r="X87" s="26"/>
      <c r="Y87" s="26"/>
      <c r="Z87" s="26"/>
    </row>
    <row r="88" spans="1:26" ht="15.75" hidden="1" customHeight="1" x14ac:dyDescent="0.2">
      <c r="A88" s="6">
        <v>85</v>
      </c>
      <c r="B88" s="7"/>
      <c r="C88" s="46"/>
      <c r="D88" s="7"/>
      <c r="E88" s="15"/>
      <c r="F88" s="16"/>
      <c r="G88" s="7"/>
      <c r="H88" s="21"/>
      <c r="I88" s="21"/>
      <c r="J88" s="21"/>
      <c r="K88" s="21"/>
      <c r="L88" s="21"/>
      <c r="M88" s="15"/>
      <c r="N88" s="16"/>
      <c r="O88" s="15"/>
      <c r="P88" s="16"/>
      <c r="Q88" s="15"/>
      <c r="R88" s="16"/>
      <c r="S88" s="9"/>
      <c r="T88" s="24"/>
      <c r="U88" s="7"/>
      <c r="V88" s="7"/>
      <c r="W88" s="7"/>
      <c r="X88" s="26"/>
      <c r="Y88" s="26"/>
      <c r="Z88" s="26"/>
    </row>
    <row r="89" spans="1:26" ht="15.75" hidden="1" customHeight="1" x14ac:dyDescent="0.2">
      <c r="A89" s="6">
        <v>86</v>
      </c>
      <c r="B89" s="7"/>
      <c r="C89" s="46"/>
      <c r="D89" s="7"/>
      <c r="E89" s="15"/>
      <c r="F89" s="16"/>
      <c r="G89" s="7"/>
      <c r="H89" s="21"/>
      <c r="I89" s="21"/>
      <c r="J89" s="21"/>
      <c r="K89" s="21"/>
      <c r="L89" s="21"/>
      <c r="M89" s="15"/>
      <c r="N89" s="16"/>
      <c r="O89" s="15"/>
      <c r="P89" s="16"/>
      <c r="Q89" s="15"/>
      <c r="R89" s="16"/>
      <c r="S89" s="9"/>
      <c r="T89" s="24"/>
      <c r="U89" s="7"/>
      <c r="V89" s="7"/>
      <c r="W89" s="7"/>
      <c r="X89" s="26"/>
      <c r="Y89" s="26"/>
      <c r="Z89" s="26"/>
    </row>
    <row r="90" spans="1:26" ht="15.75" hidden="1" customHeight="1" x14ac:dyDescent="0.2">
      <c r="A90" s="6">
        <v>87</v>
      </c>
      <c r="B90" s="7"/>
      <c r="C90" s="46"/>
      <c r="D90" s="7"/>
      <c r="E90" s="15"/>
      <c r="F90" s="16"/>
      <c r="G90" s="7"/>
      <c r="H90" s="21"/>
      <c r="I90" s="21"/>
      <c r="J90" s="21"/>
      <c r="K90" s="21"/>
      <c r="L90" s="21"/>
      <c r="M90" s="15"/>
      <c r="N90" s="16"/>
      <c r="O90" s="15"/>
      <c r="P90" s="16"/>
      <c r="Q90" s="15"/>
      <c r="R90" s="16"/>
      <c r="S90" s="9"/>
      <c r="T90" s="24"/>
      <c r="U90" s="7"/>
      <c r="V90" s="7"/>
      <c r="W90" s="7"/>
      <c r="X90" s="26"/>
      <c r="Y90" s="26"/>
      <c r="Z90" s="26"/>
    </row>
    <row r="91" spans="1:26" ht="15.75" hidden="1" customHeight="1" x14ac:dyDescent="0.2">
      <c r="A91" s="6">
        <v>88</v>
      </c>
      <c r="B91" s="7"/>
      <c r="C91" s="46"/>
      <c r="D91" s="7"/>
      <c r="E91" s="15"/>
      <c r="F91" s="16"/>
      <c r="G91" s="7"/>
      <c r="H91" s="21"/>
      <c r="I91" s="21"/>
      <c r="J91" s="21"/>
      <c r="K91" s="21"/>
      <c r="L91" s="21"/>
      <c r="M91" s="15"/>
      <c r="N91" s="16"/>
      <c r="O91" s="15"/>
      <c r="P91" s="16"/>
      <c r="Q91" s="15"/>
      <c r="R91" s="16"/>
      <c r="S91" s="9"/>
      <c r="T91" s="24"/>
      <c r="U91" s="7"/>
      <c r="V91" s="7"/>
      <c r="W91" s="7"/>
      <c r="X91" s="26"/>
      <c r="Y91" s="26"/>
      <c r="Z91" s="26"/>
    </row>
    <row r="92" spans="1:26" ht="15.75" hidden="1" customHeight="1" x14ac:dyDescent="0.2">
      <c r="A92" s="6">
        <v>89</v>
      </c>
      <c r="B92" s="7"/>
      <c r="C92" s="46"/>
      <c r="D92" s="7"/>
      <c r="E92" s="15"/>
      <c r="F92" s="16"/>
      <c r="G92" s="7"/>
      <c r="H92" s="21"/>
      <c r="I92" s="21"/>
      <c r="J92" s="21"/>
      <c r="K92" s="21"/>
      <c r="L92" s="21"/>
      <c r="M92" s="15"/>
      <c r="N92" s="16"/>
      <c r="O92" s="15"/>
      <c r="P92" s="16"/>
      <c r="Q92" s="15"/>
      <c r="R92" s="16"/>
      <c r="S92" s="9"/>
      <c r="T92" s="24"/>
      <c r="U92" s="7"/>
      <c r="V92" s="7"/>
      <c r="W92" s="7"/>
      <c r="X92" s="26"/>
      <c r="Y92" s="26"/>
      <c r="Z92" s="26"/>
    </row>
    <row r="93" spans="1:26" ht="15.75" hidden="1" customHeight="1" x14ac:dyDescent="0.2">
      <c r="A93" s="6">
        <v>90</v>
      </c>
      <c r="B93" s="7"/>
      <c r="C93" s="46"/>
      <c r="D93" s="7"/>
      <c r="E93" s="15"/>
      <c r="F93" s="16"/>
      <c r="G93" s="7"/>
      <c r="H93" s="21"/>
      <c r="I93" s="21"/>
      <c r="J93" s="21"/>
      <c r="K93" s="21"/>
      <c r="L93" s="21"/>
      <c r="M93" s="15"/>
      <c r="N93" s="16"/>
      <c r="O93" s="15"/>
      <c r="P93" s="16"/>
      <c r="Q93" s="15"/>
      <c r="R93" s="16"/>
      <c r="S93" s="9"/>
      <c r="T93" s="24"/>
      <c r="U93" s="7"/>
      <c r="V93" s="7"/>
      <c r="W93" s="7"/>
      <c r="X93" s="26"/>
      <c r="Y93" s="26"/>
      <c r="Z93" s="26"/>
    </row>
    <row r="94" spans="1:26" ht="15.75" hidden="1" customHeight="1" x14ac:dyDescent="0.2">
      <c r="A94" s="6">
        <v>91</v>
      </c>
      <c r="B94" s="7"/>
      <c r="C94" s="46"/>
      <c r="D94" s="7"/>
      <c r="E94" s="15"/>
      <c r="F94" s="16"/>
      <c r="G94" s="7"/>
      <c r="H94" s="21"/>
      <c r="I94" s="21"/>
      <c r="J94" s="21"/>
      <c r="K94" s="21"/>
      <c r="L94" s="21"/>
      <c r="M94" s="15"/>
      <c r="N94" s="16"/>
      <c r="O94" s="15"/>
      <c r="P94" s="16"/>
      <c r="Q94" s="15"/>
      <c r="R94" s="16"/>
      <c r="S94" s="9"/>
      <c r="T94" s="24"/>
      <c r="U94" s="7"/>
      <c r="V94" s="7"/>
      <c r="W94" s="7"/>
      <c r="X94" s="26"/>
      <c r="Y94" s="26"/>
      <c r="Z94" s="26"/>
    </row>
    <row r="95" spans="1:26" ht="15.75" hidden="1" customHeight="1" x14ac:dyDescent="0.2">
      <c r="A95" s="6">
        <v>92</v>
      </c>
      <c r="B95" s="7"/>
      <c r="C95" s="46"/>
      <c r="D95" s="7"/>
      <c r="E95" s="15"/>
      <c r="F95" s="16"/>
      <c r="G95" s="7"/>
      <c r="H95" s="21"/>
      <c r="I95" s="21"/>
      <c r="J95" s="21"/>
      <c r="K95" s="21"/>
      <c r="L95" s="21"/>
      <c r="M95" s="15"/>
      <c r="N95" s="16"/>
      <c r="O95" s="15"/>
      <c r="P95" s="16"/>
      <c r="Q95" s="15"/>
      <c r="R95" s="16"/>
      <c r="S95" s="9"/>
      <c r="T95" s="24"/>
      <c r="U95" s="7"/>
      <c r="V95" s="7"/>
      <c r="W95" s="7"/>
      <c r="X95" s="26"/>
      <c r="Y95" s="26"/>
      <c r="Z95" s="26"/>
    </row>
    <row r="96" spans="1:26" ht="15.75" hidden="1" customHeight="1" x14ac:dyDescent="0.2">
      <c r="A96" s="6">
        <v>93</v>
      </c>
      <c r="B96" s="7"/>
      <c r="C96" s="46"/>
      <c r="D96" s="7"/>
      <c r="E96" s="15"/>
      <c r="F96" s="16"/>
      <c r="G96" s="7"/>
      <c r="H96" s="21"/>
      <c r="I96" s="21"/>
      <c r="J96" s="21"/>
      <c r="K96" s="21"/>
      <c r="L96" s="21"/>
      <c r="M96" s="15"/>
      <c r="N96" s="16"/>
      <c r="O96" s="15"/>
      <c r="P96" s="16"/>
      <c r="Q96" s="15"/>
      <c r="R96" s="16"/>
      <c r="S96" s="9"/>
      <c r="T96" s="24"/>
      <c r="U96" s="7"/>
      <c r="V96" s="7"/>
      <c r="W96" s="7"/>
      <c r="X96" s="26"/>
      <c r="Y96" s="26"/>
      <c r="Z96" s="26"/>
    </row>
    <row r="97" spans="1:26" ht="15.75" hidden="1" customHeight="1" x14ac:dyDescent="0.2">
      <c r="A97" s="6">
        <v>94</v>
      </c>
      <c r="B97" s="7"/>
      <c r="C97" s="46"/>
      <c r="D97" s="7"/>
      <c r="E97" s="15"/>
      <c r="F97" s="16"/>
      <c r="G97" s="7"/>
      <c r="H97" s="21"/>
      <c r="I97" s="21"/>
      <c r="J97" s="21"/>
      <c r="K97" s="21"/>
      <c r="L97" s="21"/>
      <c r="M97" s="15"/>
      <c r="N97" s="16"/>
      <c r="O97" s="15"/>
      <c r="P97" s="16"/>
      <c r="Q97" s="15"/>
      <c r="R97" s="16"/>
      <c r="S97" s="9"/>
      <c r="T97" s="24"/>
      <c r="U97" s="7"/>
      <c r="V97" s="7"/>
      <c r="W97" s="7"/>
      <c r="X97" s="26"/>
      <c r="Y97" s="26"/>
      <c r="Z97" s="26"/>
    </row>
    <row r="98" spans="1:26" ht="15.75" hidden="1" customHeight="1" x14ac:dyDescent="0.2">
      <c r="A98" s="6">
        <v>95</v>
      </c>
      <c r="B98" s="7"/>
      <c r="C98" s="46"/>
      <c r="D98" s="7"/>
      <c r="E98" s="15"/>
      <c r="F98" s="16"/>
      <c r="G98" s="7"/>
      <c r="H98" s="21"/>
      <c r="I98" s="21"/>
      <c r="J98" s="21"/>
      <c r="K98" s="21"/>
      <c r="L98" s="21"/>
      <c r="M98" s="15"/>
      <c r="N98" s="16"/>
      <c r="O98" s="15"/>
      <c r="P98" s="16"/>
      <c r="Q98" s="15"/>
      <c r="R98" s="16"/>
      <c r="S98" s="9"/>
      <c r="T98" s="24"/>
      <c r="U98" s="7"/>
      <c r="V98" s="7"/>
      <c r="W98" s="7"/>
      <c r="X98" s="26"/>
      <c r="Y98" s="26"/>
      <c r="Z98" s="26"/>
    </row>
    <row r="99" spans="1:26" ht="15.75" hidden="1" customHeight="1" x14ac:dyDescent="0.2">
      <c r="A99" s="6">
        <v>96</v>
      </c>
      <c r="B99" s="7"/>
      <c r="C99" s="46"/>
      <c r="D99" s="7"/>
      <c r="E99" s="15"/>
      <c r="F99" s="16"/>
      <c r="G99" s="7"/>
      <c r="H99" s="21"/>
      <c r="I99" s="21"/>
      <c r="J99" s="21"/>
      <c r="K99" s="21"/>
      <c r="L99" s="21"/>
      <c r="M99" s="15"/>
      <c r="N99" s="16"/>
      <c r="O99" s="15"/>
      <c r="P99" s="16"/>
      <c r="Q99" s="15"/>
      <c r="R99" s="16"/>
      <c r="S99" s="9"/>
      <c r="T99" s="24"/>
      <c r="U99" s="7"/>
      <c r="V99" s="7"/>
      <c r="W99" s="7"/>
      <c r="X99" s="26"/>
      <c r="Y99" s="26"/>
      <c r="Z99" s="26"/>
    </row>
    <row r="100" spans="1:26" ht="15.75" hidden="1" customHeight="1" x14ac:dyDescent="0.2">
      <c r="A100" s="6">
        <v>97</v>
      </c>
      <c r="B100" s="7"/>
      <c r="C100" s="46"/>
      <c r="D100" s="7"/>
      <c r="E100" s="15"/>
      <c r="F100" s="16"/>
      <c r="G100" s="7"/>
      <c r="H100" s="21"/>
      <c r="I100" s="21"/>
      <c r="J100" s="21"/>
      <c r="K100" s="21"/>
      <c r="L100" s="21"/>
      <c r="M100" s="15"/>
      <c r="N100" s="16"/>
      <c r="O100" s="15"/>
      <c r="P100" s="16"/>
      <c r="Q100" s="15"/>
      <c r="R100" s="16"/>
      <c r="S100" s="9"/>
      <c r="T100" s="24"/>
      <c r="U100" s="7"/>
      <c r="V100" s="7"/>
      <c r="W100" s="7"/>
      <c r="X100" s="26"/>
      <c r="Y100" s="26"/>
      <c r="Z100" s="26"/>
    </row>
    <row r="101" spans="1:26" ht="15.75" hidden="1" customHeight="1" x14ac:dyDescent="0.2">
      <c r="A101" s="6">
        <v>98</v>
      </c>
      <c r="B101" s="7"/>
      <c r="C101" s="46"/>
      <c r="D101" s="7"/>
      <c r="E101" s="15"/>
      <c r="F101" s="16"/>
      <c r="G101" s="7"/>
      <c r="H101" s="21"/>
      <c r="I101" s="21"/>
      <c r="J101" s="21"/>
      <c r="K101" s="21"/>
      <c r="L101" s="21"/>
      <c r="M101" s="15"/>
      <c r="N101" s="16"/>
      <c r="O101" s="15"/>
      <c r="P101" s="16"/>
      <c r="Q101" s="15"/>
      <c r="R101" s="16"/>
      <c r="S101" s="9"/>
      <c r="T101" s="24"/>
      <c r="U101" s="7"/>
      <c r="V101" s="7"/>
      <c r="W101" s="7"/>
      <c r="X101" s="26"/>
      <c r="Y101" s="26"/>
      <c r="Z101" s="26"/>
    </row>
    <row r="102" spans="1:26" ht="15.75" hidden="1" customHeight="1" x14ac:dyDescent="0.2">
      <c r="A102" s="6">
        <v>99</v>
      </c>
      <c r="B102" s="7"/>
      <c r="C102" s="46"/>
      <c r="D102" s="7"/>
      <c r="E102" s="15"/>
      <c r="F102" s="16"/>
      <c r="G102" s="7"/>
      <c r="H102" s="21"/>
      <c r="I102" s="21"/>
      <c r="J102" s="21"/>
      <c r="K102" s="21"/>
      <c r="L102" s="21"/>
      <c r="M102" s="15"/>
      <c r="N102" s="16"/>
      <c r="O102" s="15"/>
      <c r="P102" s="16"/>
      <c r="Q102" s="15"/>
      <c r="R102" s="16"/>
      <c r="S102" s="9"/>
      <c r="T102" s="24"/>
      <c r="U102" s="7"/>
      <c r="V102" s="7"/>
      <c r="W102" s="7"/>
      <c r="X102" s="26"/>
      <c r="Y102" s="26"/>
      <c r="Z102" s="26"/>
    </row>
    <row r="103" spans="1:26" ht="15.75" hidden="1" customHeight="1" x14ac:dyDescent="0.2">
      <c r="A103" s="6">
        <v>100</v>
      </c>
      <c r="B103" s="7"/>
      <c r="C103" s="46"/>
      <c r="D103" s="7"/>
      <c r="E103" s="15"/>
      <c r="F103" s="16"/>
      <c r="G103" s="7"/>
      <c r="H103" s="21"/>
      <c r="I103" s="21"/>
      <c r="J103" s="21"/>
      <c r="K103" s="21"/>
      <c r="L103" s="21"/>
      <c r="M103" s="15"/>
      <c r="N103" s="16"/>
      <c r="O103" s="15"/>
      <c r="P103" s="16"/>
      <c r="Q103" s="15"/>
      <c r="R103" s="16"/>
      <c r="S103" s="9"/>
      <c r="T103" s="24"/>
      <c r="U103" s="7"/>
      <c r="V103" s="7"/>
      <c r="W103" s="7"/>
      <c r="X103" s="26"/>
      <c r="Y103" s="26"/>
      <c r="Z103" s="26"/>
    </row>
    <row r="104" spans="1:26" ht="15.75" hidden="1" customHeight="1" x14ac:dyDescent="0.2">
      <c r="A104" s="6">
        <v>101</v>
      </c>
      <c r="B104" s="7"/>
      <c r="C104" s="46"/>
      <c r="D104" s="7"/>
      <c r="E104" s="15"/>
      <c r="F104" s="16"/>
      <c r="G104" s="7"/>
      <c r="H104" s="21"/>
      <c r="I104" s="21"/>
      <c r="J104" s="21"/>
      <c r="K104" s="21"/>
      <c r="L104" s="21"/>
      <c r="M104" s="15"/>
      <c r="N104" s="16"/>
      <c r="O104" s="15"/>
      <c r="P104" s="16"/>
      <c r="Q104" s="15"/>
      <c r="R104" s="16"/>
      <c r="S104" s="9"/>
      <c r="T104" s="24"/>
      <c r="U104" s="7"/>
      <c r="V104" s="7"/>
      <c r="W104" s="7"/>
      <c r="X104" s="26"/>
      <c r="Y104" s="26"/>
      <c r="Z104" s="26"/>
    </row>
    <row r="105" spans="1:26" ht="15.75" hidden="1" customHeight="1" x14ac:dyDescent="0.2">
      <c r="A105" s="6">
        <v>102</v>
      </c>
      <c r="B105" s="7"/>
      <c r="C105" s="46"/>
      <c r="D105" s="7"/>
      <c r="E105" s="15"/>
      <c r="F105" s="16"/>
      <c r="G105" s="7"/>
      <c r="H105" s="21"/>
      <c r="I105" s="21"/>
      <c r="J105" s="21"/>
      <c r="K105" s="21"/>
      <c r="L105" s="21"/>
      <c r="M105" s="15"/>
      <c r="N105" s="16"/>
      <c r="O105" s="15"/>
      <c r="P105" s="16"/>
      <c r="Q105" s="15"/>
      <c r="R105" s="16"/>
      <c r="S105" s="9"/>
      <c r="T105" s="24"/>
      <c r="U105" s="7"/>
      <c r="V105" s="7"/>
      <c r="W105" s="7"/>
      <c r="X105" s="26"/>
      <c r="Y105" s="26"/>
      <c r="Z105" s="26"/>
    </row>
    <row r="106" spans="1:26" ht="15.75" hidden="1" customHeight="1" x14ac:dyDescent="0.2">
      <c r="A106" s="6">
        <v>103</v>
      </c>
      <c r="B106" s="7"/>
      <c r="C106" s="46"/>
      <c r="D106" s="7"/>
      <c r="E106" s="15"/>
      <c r="F106" s="16"/>
      <c r="G106" s="7"/>
      <c r="H106" s="21"/>
      <c r="I106" s="21"/>
      <c r="J106" s="21"/>
      <c r="K106" s="21"/>
      <c r="L106" s="21"/>
      <c r="M106" s="15"/>
      <c r="N106" s="16"/>
      <c r="O106" s="15"/>
      <c r="P106" s="16"/>
      <c r="Q106" s="15"/>
      <c r="R106" s="16"/>
      <c r="S106" s="9"/>
      <c r="T106" s="24"/>
      <c r="U106" s="7"/>
      <c r="V106" s="7"/>
      <c r="W106" s="7"/>
      <c r="X106" s="26"/>
      <c r="Y106" s="26"/>
      <c r="Z106" s="26"/>
    </row>
    <row r="107" spans="1:26" ht="15.75" hidden="1" customHeight="1" x14ac:dyDescent="0.2">
      <c r="A107" s="6">
        <v>104</v>
      </c>
      <c r="B107" s="7"/>
      <c r="C107" s="46"/>
      <c r="D107" s="7"/>
      <c r="E107" s="15"/>
      <c r="F107" s="16"/>
      <c r="G107" s="7"/>
      <c r="H107" s="21"/>
      <c r="I107" s="21"/>
      <c r="J107" s="21"/>
      <c r="K107" s="21"/>
      <c r="L107" s="21"/>
      <c r="M107" s="15"/>
      <c r="N107" s="16"/>
      <c r="O107" s="15"/>
      <c r="P107" s="16"/>
      <c r="Q107" s="15"/>
      <c r="R107" s="16"/>
      <c r="S107" s="9"/>
      <c r="T107" s="24"/>
      <c r="U107" s="7"/>
      <c r="V107" s="7"/>
      <c r="W107" s="7"/>
      <c r="X107" s="26"/>
      <c r="Y107" s="26"/>
      <c r="Z107" s="26"/>
    </row>
    <row r="108" spans="1:26" ht="15.75" hidden="1" customHeight="1" x14ac:dyDescent="0.2">
      <c r="A108" s="6">
        <v>105</v>
      </c>
      <c r="B108" s="7"/>
      <c r="C108" s="46"/>
      <c r="D108" s="7"/>
      <c r="E108" s="15"/>
      <c r="F108" s="16"/>
      <c r="G108" s="7"/>
      <c r="H108" s="21"/>
      <c r="I108" s="21"/>
      <c r="J108" s="21"/>
      <c r="K108" s="21"/>
      <c r="L108" s="21"/>
      <c r="M108" s="15"/>
      <c r="N108" s="16"/>
      <c r="O108" s="15"/>
      <c r="P108" s="16"/>
      <c r="Q108" s="15"/>
      <c r="R108" s="16"/>
      <c r="S108" s="9"/>
      <c r="T108" s="24"/>
      <c r="U108" s="7"/>
      <c r="V108" s="7"/>
      <c r="W108" s="7"/>
      <c r="X108" s="26"/>
      <c r="Y108" s="26"/>
      <c r="Z108" s="26"/>
    </row>
    <row r="109" spans="1:26" ht="15.75" hidden="1" customHeight="1" x14ac:dyDescent="0.2">
      <c r="A109" s="6">
        <v>106</v>
      </c>
      <c r="B109" s="7"/>
      <c r="C109" s="46"/>
      <c r="D109" s="7"/>
      <c r="E109" s="15"/>
      <c r="F109" s="16"/>
      <c r="G109" s="7"/>
      <c r="H109" s="21"/>
      <c r="I109" s="21"/>
      <c r="J109" s="21"/>
      <c r="K109" s="21"/>
      <c r="L109" s="21"/>
      <c r="M109" s="15"/>
      <c r="N109" s="16"/>
      <c r="O109" s="15"/>
      <c r="P109" s="16"/>
      <c r="Q109" s="15"/>
      <c r="R109" s="16"/>
      <c r="S109" s="9"/>
      <c r="T109" s="24"/>
      <c r="U109" s="7"/>
      <c r="V109" s="7"/>
      <c r="W109" s="7"/>
      <c r="X109" s="26"/>
      <c r="Y109" s="26"/>
      <c r="Z109" s="26"/>
    </row>
    <row r="110" spans="1:26" ht="15.75" hidden="1" customHeight="1" x14ac:dyDescent="0.2">
      <c r="A110" s="6">
        <v>107</v>
      </c>
      <c r="B110" s="7"/>
      <c r="C110" s="46"/>
      <c r="D110" s="7"/>
      <c r="E110" s="15"/>
      <c r="F110" s="16"/>
      <c r="G110" s="7"/>
      <c r="H110" s="21"/>
      <c r="I110" s="21"/>
      <c r="J110" s="21"/>
      <c r="K110" s="21"/>
      <c r="L110" s="21"/>
      <c r="M110" s="15"/>
      <c r="N110" s="16"/>
      <c r="O110" s="15"/>
      <c r="P110" s="16"/>
      <c r="Q110" s="15"/>
      <c r="R110" s="16"/>
      <c r="S110" s="9"/>
      <c r="T110" s="24"/>
      <c r="U110" s="7"/>
      <c r="V110" s="7"/>
      <c r="W110" s="7"/>
      <c r="X110" s="26"/>
      <c r="Y110" s="26"/>
      <c r="Z110" s="26"/>
    </row>
    <row r="111" spans="1:26" ht="15.75" hidden="1" customHeight="1" x14ac:dyDescent="0.2">
      <c r="A111" s="6">
        <v>108</v>
      </c>
      <c r="B111" s="7"/>
      <c r="C111" s="46"/>
      <c r="D111" s="7"/>
      <c r="E111" s="15"/>
      <c r="F111" s="16"/>
      <c r="G111" s="7"/>
      <c r="H111" s="21"/>
      <c r="I111" s="21"/>
      <c r="J111" s="21"/>
      <c r="K111" s="21"/>
      <c r="L111" s="21"/>
      <c r="M111" s="15"/>
      <c r="N111" s="16"/>
      <c r="O111" s="15"/>
      <c r="P111" s="16"/>
      <c r="Q111" s="15"/>
      <c r="R111" s="16"/>
      <c r="S111" s="9"/>
      <c r="T111" s="24"/>
      <c r="U111" s="7"/>
      <c r="V111" s="7"/>
      <c r="W111" s="7"/>
      <c r="X111" s="26"/>
      <c r="Y111" s="26"/>
      <c r="Z111" s="26"/>
    </row>
    <row r="112" spans="1:26" ht="15.75" hidden="1" customHeight="1" x14ac:dyDescent="0.2">
      <c r="A112" s="6">
        <v>109</v>
      </c>
      <c r="B112" s="7"/>
      <c r="C112" s="46"/>
      <c r="D112" s="7"/>
      <c r="E112" s="15"/>
      <c r="F112" s="16"/>
      <c r="G112" s="7"/>
      <c r="H112" s="21"/>
      <c r="I112" s="21"/>
      <c r="J112" s="21"/>
      <c r="K112" s="21"/>
      <c r="L112" s="21"/>
      <c r="M112" s="15"/>
      <c r="N112" s="16"/>
      <c r="O112" s="15"/>
      <c r="P112" s="16"/>
      <c r="Q112" s="15"/>
      <c r="R112" s="16"/>
      <c r="S112" s="9"/>
      <c r="T112" s="24"/>
      <c r="U112" s="7"/>
      <c r="V112" s="7"/>
      <c r="W112" s="7"/>
      <c r="X112" s="26"/>
      <c r="Y112" s="26"/>
      <c r="Z112" s="26"/>
    </row>
    <row r="113" spans="1:26" ht="15.75" hidden="1" customHeight="1" x14ac:dyDescent="0.2">
      <c r="A113" s="6">
        <v>110</v>
      </c>
      <c r="B113" s="7"/>
      <c r="C113" s="46"/>
      <c r="D113" s="7"/>
      <c r="E113" s="15"/>
      <c r="F113" s="16"/>
      <c r="G113" s="7"/>
      <c r="H113" s="21"/>
      <c r="I113" s="21"/>
      <c r="J113" s="21"/>
      <c r="K113" s="21"/>
      <c r="L113" s="21"/>
      <c r="M113" s="15"/>
      <c r="N113" s="16"/>
      <c r="O113" s="15"/>
      <c r="P113" s="16"/>
      <c r="Q113" s="15"/>
      <c r="R113" s="16"/>
      <c r="S113" s="9"/>
      <c r="T113" s="24"/>
      <c r="U113" s="7"/>
      <c r="V113" s="7"/>
      <c r="W113" s="7"/>
      <c r="X113" s="26"/>
      <c r="Y113" s="26"/>
      <c r="Z113" s="26"/>
    </row>
    <row r="114" spans="1:26" ht="15.75" hidden="1" customHeight="1" x14ac:dyDescent="0.2">
      <c r="A114" s="6">
        <v>111</v>
      </c>
      <c r="B114" s="7"/>
      <c r="C114" s="46"/>
      <c r="D114" s="7"/>
      <c r="E114" s="15"/>
      <c r="F114" s="16"/>
      <c r="G114" s="7"/>
      <c r="H114" s="21"/>
      <c r="I114" s="21"/>
      <c r="J114" s="21"/>
      <c r="K114" s="21"/>
      <c r="L114" s="21"/>
      <c r="M114" s="15"/>
      <c r="N114" s="16"/>
      <c r="O114" s="15"/>
      <c r="P114" s="16"/>
      <c r="Q114" s="15"/>
      <c r="R114" s="16"/>
      <c r="S114" s="9"/>
      <c r="T114" s="24"/>
      <c r="U114" s="7"/>
      <c r="V114" s="7"/>
      <c r="W114" s="7"/>
      <c r="X114" s="26"/>
      <c r="Y114" s="26"/>
      <c r="Z114" s="26"/>
    </row>
    <row r="115" spans="1:26" ht="15.75" hidden="1" customHeight="1" x14ac:dyDescent="0.2">
      <c r="A115" s="6">
        <v>112</v>
      </c>
      <c r="B115" s="7"/>
      <c r="C115" s="46"/>
      <c r="D115" s="7"/>
      <c r="E115" s="15"/>
      <c r="F115" s="16"/>
      <c r="G115" s="7"/>
      <c r="H115" s="21"/>
      <c r="I115" s="21"/>
      <c r="J115" s="21"/>
      <c r="K115" s="21"/>
      <c r="L115" s="21"/>
      <c r="M115" s="15"/>
      <c r="N115" s="16"/>
      <c r="O115" s="15"/>
      <c r="P115" s="16"/>
      <c r="Q115" s="15"/>
      <c r="R115" s="16"/>
      <c r="S115" s="9"/>
      <c r="T115" s="24"/>
      <c r="U115" s="7"/>
      <c r="V115" s="7"/>
      <c r="W115" s="7"/>
      <c r="X115" s="26"/>
      <c r="Y115" s="26"/>
      <c r="Z115" s="26"/>
    </row>
    <row r="116" spans="1:26" ht="15.75" hidden="1" customHeight="1" x14ac:dyDescent="0.2">
      <c r="A116" s="6">
        <v>113</v>
      </c>
      <c r="B116" s="7"/>
      <c r="C116" s="46"/>
      <c r="D116" s="7"/>
      <c r="E116" s="15"/>
      <c r="F116" s="16"/>
      <c r="G116" s="7"/>
      <c r="H116" s="21"/>
      <c r="I116" s="21"/>
      <c r="J116" s="21"/>
      <c r="K116" s="21"/>
      <c r="L116" s="21"/>
      <c r="M116" s="15"/>
      <c r="N116" s="16"/>
      <c r="O116" s="15"/>
      <c r="P116" s="16"/>
      <c r="Q116" s="15"/>
      <c r="R116" s="16"/>
      <c r="S116" s="9"/>
      <c r="T116" s="24"/>
      <c r="U116" s="7"/>
      <c r="V116" s="7"/>
      <c r="W116" s="7"/>
      <c r="X116" s="26"/>
      <c r="Y116" s="26"/>
      <c r="Z116" s="26"/>
    </row>
    <row r="117" spans="1:26" ht="15.75" hidden="1" customHeight="1" x14ac:dyDescent="0.2">
      <c r="A117" s="6">
        <v>114</v>
      </c>
      <c r="B117" s="7"/>
      <c r="C117" s="46"/>
      <c r="D117" s="7"/>
      <c r="E117" s="15"/>
      <c r="F117" s="16"/>
      <c r="G117" s="7"/>
      <c r="H117" s="21"/>
      <c r="I117" s="21"/>
      <c r="J117" s="21"/>
      <c r="K117" s="21"/>
      <c r="L117" s="21"/>
      <c r="M117" s="15"/>
      <c r="N117" s="16"/>
      <c r="O117" s="15"/>
      <c r="P117" s="16"/>
      <c r="Q117" s="15"/>
      <c r="R117" s="16"/>
      <c r="S117" s="9"/>
      <c r="T117" s="24"/>
      <c r="U117" s="7"/>
      <c r="V117" s="7"/>
      <c r="W117" s="7"/>
      <c r="X117" s="26"/>
      <c r="Y117" s="26"/>
      <c r="Z117" s="26"/>
    </row>
    <row r="118" spans="1:26" ht="15.75" hidden="1" customHeight="1" x14ac:dyDescent="0.2">
      <c r="A118" s="6">
        <v>115</v>
      </c>
      <c r="B118" s="7"/>
      <c r="C118" s="46"/>
      <c r="D118" s="7"/>
      <c r="E118" s="15"/>
      <c r="F118" s="16"/>
      <c r="G118" s="7"/>
      <c r="H118" s="21"/>
      <c r="I118" s="21"/>
      <c r="J118" s="21"/>
      <c r="K118" s="21"/>
      <c r="L118" s="21"/>
      <c r="M118" s="15"/>
      <c r="N118" s="16"/>
      <c r="O118" s="15"/>
      <c r="P118" s="16"/>
      <c r="Q118" s="15"/>
      <c r="R118" s="16"/>
      <c r="S118" s="9"/>
      <c r="T118" s="24"/>
      <c r="U118" s="7"/>
      <c r="V118" s="7"/>
      <c r="W118" s="7"/>
      <c r="X118" s="26"/>
      <c r="Y118" s="26"/>
      <c r="Z118" s="26"/>
    </row>
    <row r="119" spans="1:26" ht="15.75" hidden="1" customHeight="1" x14ac:dyDescent="0.2">
      <c r="A119" s="6">
        <v>116</v>
      </c>
      <c r="B119" s="7"/>
      <c r="C119" s="46"/>
      <c r="D119" s="7"/>
      <c r="E119" s="15"/>
      <c r="F119" s="16"/>
      <c r="G119" s="7"/>
      <c r="H119" s="21"/>
      <c r="I119" s="21"/>
      <c r="J119" s="21"/>
      <c r="K119" s="21"/>
      <c r="L119" s="21"/>
      <c r="M119" s="15"/>
      <c r="N119" s="16"/>
      <c r="O119" s="15"/>
      <c r="P119" s="16"/>
      <c r="Q119" s="15"/>
      <c r="R119" s="16"/>
      <c r="S119" s="9"/>
      <c r="T119" s="24"/>
      <c r="U119" s="7"/>
      <c r="V119" s="7"/>
      <c r="W119" s="7"/>
      <c r="X119" s="26"/>
      <c r="Y119" s="26"/>
      <c r="Z119" s="26"/>
    </row>
    <row r="120" spans="1:26" ht="15.75" hidden="1" customHeight="1" x14ac:dyDescent="0.2">
      <c r="A120" s="6">
        <v>117</v>
      </c>
      <c r="B120" s="7"/>
      <c r="C120" s="46"/>
      <c r="D120" s="7"/>
      <c r="E120" s="15"/>
      <c r="F120" s="16"/>
      <c r="G120" s="7"/>
      <c r="H120" s="21"/>
      <c r="I120" s="21"/>
      <c r="J120" s="21"/>
      <c r="K120" s="21"/>
      <c r="L120" s="21"/>
      <c r="M120" s="15"/>
      <c r="N120" s="16"/>
      <c r="O120" s="15"/>
      <c r="P120" s="16"/>
      <c r="Q120" s="15"/>
      <c r="R120" s="16"/>
      <c r="S120" s="9"/>
      <c r="T120" s="24"/>
      <c r="U120" s="7"/>
      <c r="V120" s="7"/>
      <c r="W120" s="7"/>
      <c r="X120" s="26"/>
      <c r="Y120" s="26"/>
      <c r="Z120" s="26"/>
    </row>
    <row r="121" spans="1:26" ht="15.75" hidden="1" customHeight="1" x14ac:dyDescent="0.2">
      <c r="A121" s="6">
        <v>118</v>
      </c>
      <c r="B121" s="7"/>
      <c r="C121" s="46"/>
      <c r="D121" s="7"/>
      <c r="E121" s="15"/>
      <c r="F121" s="16"/>
      <c r="G121" s="7"/>
      <c r="H121" s="21"/>
      <c r="I121" s="21"/>
      <c r="J121" s="21"/>
      <c r="K121" s="21"/>
      <c r="L121" s="21"/>
      <c r="M121" s="15"/>
      <c r="N121" s="16"/>
      <c r="O121" s="15"/>
      <c r="P121" s="16"/>
      <c r="Q121" s="15"/>
      <c r="R121" s="16"/>
      <c r="S121" s="9"/>
      <c r="T121" s="24"/>
      <c r="U121" s="7"/>
      <c r="V121" s="7"/>
      <c r="W121" s="7"/>
      <c r="X121" s="26"/>
      <c r="Y121" s="26"/>
      <c r="Z121" s="26"/>
    </row>
    <row r="122" spans="1:26" ht="15.75" hidden="1" customHeight="1" x14ac:dyDescent="0.2">
      <c r="A122" s="6">
        <v>119</v>
      </c>
      <c r="B122" s="7"/>
      <c r="C122" s="46"/>
      <c r="D122" s="7"/>
      <c r="E122" s="15"/>
      <c r="F122" s="16"/>
      <c r="G122" s="7"/>
      <c r="H122" s="21"/>
      <c r="I122" s="21"/>
      <c r="J122" s="21"/>
      <c r="K122" s="21"/>
      <c r="L122" s="21"/>
      <c r="M122" s="15"/>
      <c r="N122" s="16"/>
      <c r="O122" s="15"/>
      <c r="P122" s="16"/>
      <c r="Q122" s="15"/>
      <c r="R122" s="16"/>
      <c r="S122" s="9"/>
      <c r="T122" s="24"/>
      <c r="U122" s="7"/>
      <c r="V122" s="7"/>
      <c r="W122" s="7"/>
      <c r="X122" s="26"/>
      <c r="Y122" s="26"/>
      <c r="Z122" s="26"/>
    </row>
    <row r="123" spans="1:26" ht="15.75" hidden="1" customHeight="1" x14ac:dyDescent="0.2">
      <c r="A123" s="6">
        <v>120</v>
      </c>
      <c r="B123" s="7"/>
      <c r="C123" s="46"/>
      <c r="D123" s="7"/>
      <c r="E123" s="15"/>
      <c r="F123" s="16"/>
      <c r="G123" s="7"/>
      <c r="H123" s="21"/>
      <c r="I123" s="21"/>
      <c r="J123" s="21"/>
      <c r="K123" s="21"/>
      <c r="L123" s="21"/>
      <c r="M123" s="15"/>
      <c r="N123" s="16"/>
      <c r="O123" s="15"/>
      <c r="P123" s="16"/>
      <c r="Q123" s="15"/>
      <c r="R123" s="16"/>
      <c r="S123" s="9"/>
      <c r="T123" s="24"/>
      <c r="U123" s="7"/>
      <c r="V123" s="7"/>
      <c r="W123" s="7"/>
      <c r="X123" s="26"/>
      <c r="Y123" s="26"/>
      <c r="Z123" s="26"/>
    </row>
    <row r="124" spans="1:26" ht="15.75" hidden="1" customHeight="1" x14ac:dyDescent="0.2">
      <c r="A124" s="6">
        <v>121</v>
      </c>
      <c r="B124" s="7"/>
      <c r="C124" s="46"/>
      <c r="D124" s="7"/>
      <c r="E124" s="15"/>
      <c r="F124" s="16"/>
      <c r="G124" s="7"/>
      <c r="H124" s="21"/>
      <c r="I124" s="21"/>
      <c r="J124" s="21"/>
      <c r="K124" s="21"/>
      <c r="L124" s="21"/>
      <c r="M124" s="15"/>
      <c r="N124" s="16"/>
      <c r="O124" s="15"/>
      <c r="P124" s="16"/>
      <c r="Q124" s="15"/>
      <c r="R124" s="16"/>
      <c r="S124" s="9"/>
      <c r="T124" s="24"/>
      <c r="U124" s="7"/>
      <c r="V124" s="7"/>
      <c r="W124" s="7"/>
      <c r="X124" s="26"/>
      <c r="Y124" s="26"/>
      <c r="Z124" s="26"/>
    </row>
    <row r="125" spans="1:26" ht="15.75" hidden="1" customHeight="1" x14ac:dyDescent="0.2">
      <c r="A125" s="6">
        <v>122</v>
      </c>
      <c r="B125" s="7"/>
      <c r="C125" s="46"/>
      <c r="D125" s="7"/>
      <c r="E125" s="15"/>
      <c r="F125" s="16"/>
      <c r="G125" s="7"/>
      <c r="H125" s="21"/>
      <c r="I125" s="21"/>
      <c r="J125" s="21"/>
      <c r="K125" s="21"/>
      <c r="L125" s="21"/>
      <c r="M125" s="15"/>
      <c r="N125" s="16"/>
      <c r="O125" s="15"/>
      <c r="P125" s="16"/>
      <c r="Q125" s="15"/>
      <c r="R125" s="16"/>
      <c r="S125" s="9"/>
      <c r="T125" s="24"/>
      <c r="U125" s="7"/>
      <c r="V125" s="7"/>
      <c r="W125" s="7"/>
      <c r="X125" s="26"/>
      <c r="Y125" s="26"/>
      <c r="Z125" s="26"/>
    </row>
    <row r="126" spans="1:26" ht="15.75" hidden="1" customHeight="1" x14ac:dyDescent="0.2">
      <c r="A126" s="6">
        <v>123</v>
      </c>
      <c r="B126" s="7"/>
      <c r="C126" s="46"/>
      <c r="D126" s="7"/>
      <c r="E126" s="15"/>
      <c r="F126" s="16"/>
      <c r="G126" s="7"/>
      <c r="H126" s="21"/>
      <c r="I126" s="21"/>
      <c r="J126" s="21"/>
      <c r="K126" s="21"/>
      <c r="L126" s="21"/>
      <c r="M126" s="15"/>
      <c r="N126" s="16"/>
      <c r="O126" s="15"/>
      <c r="P126" s="16"/>
      <c r="Q126" s="15"/>
      <c r="R126" s="16"/>
      <c r="S126" s="9"/>
      <c r="T126" s="24"/>
      <c r="U126" s="7"/>
      <c r="V126" s="7"/>
      <c r="W126" s="7"/>
      <c r="X126" s="26"/>
      <c r="Y126" s="26"/>
      <c r="Z126" s="26"/>
    </row>
    <row r="127" spans="1:26" ht="15.75" hidden="1" customHeight="1" x14ac:dyDescent="0.2">
      <c r="A127" s="6">
        <v>124</v>
      </c>
      <c r="B127" s="7"/>
      <c r="C127" s="46"/>
      <c r="D127" s="7"/>
      <c r="E127" s="15"/>
      <c r="F127" s="16"/>
      <c r="G127" s="7"/>
      <c r="H127" s="21"/>
      <c r="I127" s="21"/>
      <c r="J127" s="21"/>
      <c r="K127" s="21"/>
      <c r="L127" s="21"/>
      <c r="M127" s="15"/>
      <c r="N127" s="16"/>
      <c r="O127" s="15"/>
      <c r="P127" s="16"/>
      <c r="Q127" s="15"/>
      <c r="R127" s="16"/>
      <c r="S127" s="9"/>
      <c r="T127" s="24"/>
      <c r="U127" s="7"/>
      <c r="V127" s="7"/>
      <c r="W127" s="7"/>
      <c r="X127" s="26"/>
      <c r="Y127" s="26"/>
      <c r="Z127" s="26"/>
    </row>
    <row r="128" spans="1:26" ht="15.75" hidden="1" customHeight="1" x14ac:dyDescent="0.2">
      <c r="A128" s="6">
        <v>125</v>
      </c>
      <c r="B128" s="7"/>
      <c r="C128" s="46"/>
      <c r="D128" s="7"/>
      <c r="E128" s="15"/>
      <c r="F128" s="16"/>
      <c r="G128" s="7"/>
      <c r="H128" s="21"/>
      <c r="I128" s="21"/>
      <c r="J128" s="21"/>
      <c r="K128" s="21"/>
      <c r="L128" s="21"/>
      <c r="M128" s="15"/>
      <c r="N128" s="16"/>
      <c r="O128" s="15"/>
      <c r="P128" s="16"/>
      <c r="Q128" s="15"/>
      <c r="R128" s="16"/>
      <c r="S128" s="9"/>
      <c r="T128" s="24"/>
      <c r="U128" s="7"/>
      <c r="V128" s="7"/>
      <c r="W128" s="7"/>
      <c r="X128" s="26"/>
      <c r="Y128" s="26"/>
      <c r="Z128" s="26"/>
    </row>
    <row r="129" spans="1:26" ht="15.75" hidden="1" customHeight="1" x14ac:dyDescent="0.2">
      <c r="A129" s="6">
        <v>126</v>
      </c>
      <c r="B129" s="7"/>
      <c r="C129" s="46"/>
      <c r="D129" s="7"/>
      <c r="E129" s="15"/>
      <c r="F129" s="16"/>
      <c r="G129" s="7"/>
      <c r="H129" s="21"/>
      <c r="I129" s="21"/>
      <c r="J129" s="21"/>
      <c r="K129" s="21"/>
      <c r="L129" s="21"/>
      <c r="M129" s="15"/>
      <c r="N129" s="16"/>
      <c r="O129" s="15"/>
      <c r="P129" s="16"/>
      <c r="Q129" s="15"/>
      <c r="R129" s="16"/>
      <c r="S129" s="9"/>
      <c r="T129" s="24"/>
      <c r="U129" s="7"/>
      <c r="V129" s="7"/>
      <c r="W129" s="7"/>
      <c r="X129" s="26"/>
      <c r="Y129" s="26"/>
      <c r="Z129" s="26"/>
    </row>
    <row r="130" spans="1:26" ht="15.75" hidden="1" customHeight="1" x14ac:dyDescent="0.2">
      <c r="A130" s="6">
        <v>127</v>
      </c>
      <c r="B130" s="7"/>
      <c r="C130" s="46"/>
      <c r="D130" s="7"/>
      <c r="E130" s="15"/>
      <c r="F130" s="16"/>
      <c r="G130" s="7"/>
      <c r="H130" s="21"/>
      <c r="I130" s="21"/>
      <c r="J130" s="21"/>
      <c r="K130" s="21"/>
      <c r="L130" s="21"/>
      <c r="M130" s="15"/>
      <c r="N130" s="16"/>
      <c r="O130" s="15"/>
      <c r="P130" s="16"/>
      <c r="Q130" s="15"/>
      <c r="R130" s="16"/>
      <c r="S130" s="9"/>
      <c r="T130" s="24"/>
      <c r="U130" s="7"/>
      <c r="V130" s="7"/>
      <c r="W130" s="7"/>
      <c r="X130" s="26"/>
      <c r="Y130" s="26"/>
      <c r="Z130" s="26"/>
    </row>
    <row r="131" spans="1:26" ht="15.75" hidden="1" customHeight="1" x14ac:dyDescent="0.2">
      <c r="A131" s="6">
        <v>128</v>
      </c>
      <c r="B131" s="7"/>
      <c r="C131" s="46"/>
      <c r="D131" s="7"/>
      <c r="E131" s="15"/>
      <c r="F131" s="16"/>
      <c r="G131" s="7"/>
      <c r="H131" s="21"/>
      <c r="I131" s="21"/>
      <c r="J131" s="21"/>
      <c r="K131" s="21"/>
      <c r="L131" s="21"/>
      <c r="M131" s="15"/>
      <c r="N131" s="16"/>
      <c r="O131" s="15"/>
      <c r="P131" s="16"/>
      <c r="Q131" s="15"/>
      <c r="R131" s="16"/>
      <c r="S131" s="9"/>
      <c r="T131" s="24"/>
      <c r="U131" s="7"/>
      <c r="V131" s="7"/>
      <c r="W131" s="7"/>
      <c r="X131" s="26"/>
      <c r="Y131" s="26"/>
      <c r="Z131" s="26"/>
    </row>
    <row r="132" spans="1:26" ht="15.75" hidden="1" customHeight="1" x14ac:dyDescent="0.2">
      <c r="A132" s="6">
        <v>129</v>
      </c>
      <c r="B132" s="7"/>
      <c r="C132" s="46"/>
      <c r="D132" s="7"/>
      <c r="E132" s="15"/>
      <c r="F132" s="16"/>
      <c r="G132" s="7"/>
      <c r="H132" s="21"/>
      <c r="I132" s="21"/>
      <c r="J132" s="21"/>
      <c r="K132" s="21"/>
      <c r="L132" s="21"/>
      <c r="M132" s="15"/>
      <c r="N132" s="16"/>
      <c r="O132" s="15"/>
      <c r="P132" s="16"/>
      <c r="Q132" s="15"/>
      <c r="R132" s="16"/>
      <c r="S132" s="9"/>
      <c r="T132" s="24"/>
      <c r="U132" s="7"/>
      <c r="V132" s="7"/>
      <c r="W132" s="7"/>
      <c r="X132" s="26"/>
      <c r="Y132" s="26"/>
      <c r="Z132" s="26"/>
    </row>
    <row r="133" spans="1:26" ht="15.75" hidden="1" customHeight="1" x14ac:dyDescent="0.2">
      <c r="A133" s="6">
        <v>130</v>
      </c>
      <c r="B133" s="7"/>
      <c r="C133" s="46"/>
      <c r="D133" s="7"/>
      <c r="E133" s="15"/>
      <c r="F133" s="16"/>
      <c r="G133" s="7"/>
      <c r="H133" s="21"/>
      <c r="I133" s="21"/>
      <c r="J133" s="21"/>
      <c r="K133" s="21"/>
      <c r="L133" s="21"/>
      <c r="M133" s="15"/>
      <c r="N133" s="16"/>
      <c r="O133" s="15"/>
      <c r="P133" s="16"/>
      <c r="Q133" s="15"/>
      <c r="R133" s="16"/>
      <c r="S133" s="9"/>
      <c r="T133" s="24"/>
      <c r="U133" s="7"/>
      <c r="V133" s="7"/>
      <c r="W133" s="7"/>
      <c r="X133" s="26"/>
      <c r="Y133" s="26"/>
      <c r="Z133" s="26"/>
    </row>
    <row r="134" spans="1:26" ht="15.75" hidden="1" customHeight="1" x14ac:dyDescent="0.2">
      <c r="A134" s="6">
        <v>131</v>
      </c>
      <c r="B134" s="7"/>
      <c r="C134" s="46"/>
      <c r="D134" s="7"/>
      <c r="E134" s="15"/>
      <c r="F134" s="16"/>
      <c r="G134" s="7"/>
      <c r="H134" s="21"/>
      <c r="I134" s="21"/>
      <c r="J134" s="21"/>
      <c r="K134" s="21"/>
      <c r="L134" s="21"/>
      <c r="M134" s="15"/>
      <c r="N134" s="16"/>
      <c r="O134" s="15"/>
      <c r="P134" s="16"/>
      <c r="Q134" s="15"/>
      <c r="R134" s="16"/>
      <c r="S134" s="9"/>
      <c r="T134" s="24"/>
      <c r="U134" s="7"/>
      <c r="V134" s="7"/>
      <c r="W134" s="7"/>
      <c r="X134" s="26"/>
      <c r="Y134" s="26"/>
      <c r="Z134" s="26"/>
    </row>
    <row r="135" spans="1:26" ht="15.75" hidden="1" customHeight="1" x14ac:dyDescent="0.2">
      <c r="A135" s="6">
        <v>132</v>
      </c>
      <c r="B135" s="7"/>
      <c r="C135" s="46"/>
      <c r="D135" s="7"/>
      <c r="E135" s="15"/>
      <c r="F135" s="16"/>
      <c r="G135" s="7"/>
      <c r="H135" s="21"/>
      <c r="I135" s="21"/>
      <c r="J135" s="21"/>
      <c r="K135" s="21"/>
      <c r="L135" s="21"/>
      <c r="M135" s="15"/>
      <c r="N135" s="16"/>
      <c r="O135" s="15"/>
      <c r="P135" s="16"/>
      <c r="Q135" s="15"/>
      <c r="R135" s="16"/>
      <c r="S135" s="9"/>
      <c r="T135" s="24"/>
      <c r="U135" s="7"/>
      <c r="V135" s="7"/>
      <c r="W135" s="7"/>
      <c r="X135" s="26"/>
      <c r="Y135" s="26"/>
      <c r="Z135" s="26"/>
    </row>
    <row r="136" spans="1:26" ht="15.75" hidden="1" customHeight="1" x14ac:dyDescent="0.2">
      <c r="A136" s="6">
        <v>133</v>
      </c>
      <c r="B136" s="7"/>
      <c r="C136" s="46"/>
      <c r="D136" s="7"/>
      <c r="E136" s="15"/>
      <c r="F136" s="16"/>
      <c r="G136" s="7"/>
      <c r="H136" s="21"/>
      <c r="I136" s="21"/>
      <c r="J136" s="21"/>
      <c r="K136" s="21"/>
      <c r="L136" s="21"/>
      <c r="M136" s="15"/>
      <c r="N136" s="16"/>
      <c r="O136" s="15"/>
      <c r="P136" s="16"/>
      <c r="Q136" s="15"/>
      <c r="R136" s="16"/>
      <c r="S136" s="9"/>
      <c r="T136" s="24"/>
      <c r="U136" s="7"/>
      <c r="V136" s="7"/>
      <c r="W136" s="7"/>
      <c r="X136" s="26"/>
      <c r="Y136" s="26"/>
      <c r="Z136" s="26"/>
    </row>
    <row r="137" spans="1:26" ht="15.75" hidden="1" customHeight="1" x14ac:dyDescent="0.2">
      <c r="A137" s="6">
        <v>134</v>
      </c>
      <c r="B137" s="7"/>
      <c r="C137" s="46"/>
      <c r="D137" s="7"/>
      <c r="E137" s="15"/>
      <c r="F137" s="16"/>
      <c r="G137" s="7"/>
      <c r="H137" s="21"/>
      <c r="I137" s="21"/>
      <c r="J137" s="21"/>
      <c r="K137" s="21"/>
      <c r="L137" s="21"/>
      <c r="M137" s="15"/>
      <c r="N137" s="16"/>
      <c r="O137" s="15"/>
      <c r="P137" s="16"/>
      <c r="Q137" s="15"/>
      <c r="R137" s="16"/>
      <c r="S137" s="9"/>
      <c r="T137" s="24"/>
      <c r="U137" s="7"/>
      <c r="V137" s="7"/>
      <c r="W137" s="7"/>
      <c r="X137" s="26"/>
      <c r="Y137" s="26"/>
      <c r="Z137" s="26"/>
    </row>
    <row r="138" spans="1:26" ht="15.75" hidden="1" customHeight="1" x14ac:dyDescent="0.2">
      <c r="A138" s="6">
        <v>135</v>
      </c>
      <c r="B138" s="7"/>
      <c r="C138" s="46"/>
      <c r="D138" s="7"/>
      <c r="E138" s="15"/>
      <c r="F138" s="16"/>
      <c r="G138" s="7"/>
      <c r="H138" s="21"/>
      <c r="I138" s="21"/>
      <c r="J138" s="21"/>
      <c r="K138" s="21"/>
      <c r="L138" s="21"/>
      <c r="M138" s="15"/>
      <c r="N138" s="16"/>
      <c r="O138" s="15"/>
      <c r="P138" s="16"/>
      <c r="Q138" s="15"/>
      <c r="R138" s="16"/>
      <c r="S138" s="9"/>
      <c r="T138" s="24"/>
      <c r="U138" s="7"/>
      <c r="V138" s="7"/>
      <c r="W138" s="7"/>
      <c r="X138" s="26"/>
      <c r="Y138" s="26"/>
      <c r="Z138" s="26"/>
    </row>
    <row r="139" spans="1:26" ht="15.75" hidden="1" customHeight="1" x14ac:dyDescent="0.2">
      <c r="A139" s="6">
        <v>136</v>
      </c>
      <c r="B139" s="7"/>
      <c r="C139" s="46"/>
      <c r="D139" s="7"/>
      <c r="E139" s="15"/>
      <c r="F139" s="16"/>
      <c r="G139" s="7"/>
      <c r="H139" s="21"/>
      <c r="I139" s="21"/>
      <c r="J139" s="21"/>
      <c r="K139" s="21"/>
      <c r="L139" s="21"/>
      <c r="M139" s="15"/>
      <c r="N139" s="16"/>
      <c r="O139" s="15"/>
      <c r="P139" s="16"/>
      <c r="Q139" s="15"/>
      <c r="R139" s="16"/>
      <c r="S139" s="9"/>
      <c r="T139" s="24"/>
      <c r="U139" s="7"/>
      <c r="V139" s="7"/>
      <c r="W139" s="7"/>
      <c r="X139" s="26"/>
      <c r="Y139" s="26"/>
      <c r="Z139" s="26"/>
    </row>
    <row r="140" spans="1:26" ht="15.75" hidden="1" customHeight="1" x14ac:dyDescent="0.2">
      <c r="A140" s="6">
        <v>137</v>
      </c>
      <c r="B140" s="7"/>
      <c r="C140" s="46"/>
      <c r="D140" s="7"/>
      <c r="E140" s="15"/>
      <c r="F140" s="16"/>
      <c r="G140" s="7"/>
      <c r="H140" s="21"/>
      <c r="I140" s="21"/>
      <c r="J140" s="21"/>
      <c r="K140" s="21"/>
      <c r="L140" s="21"/>
      <c r="M140" s="15"/>
      <c r="N140" s="16"/>
      <c r="O140" s="15"/>
      <c r="P140" s="16"/>
      <c r="Q140" s="15"/>
      <c r="R140" s="16"/>
      <c r="S140" s="9"/>
      <c r="T140" s="24"/>
      <c r="U140" s="7"/>
      <c r="V140" s="7"/>
      <c r="W140" s="7"/>
      <c r="X140" s="26"/>
      <c r="Y140" s="26"/>
      <c r="Z140" s="26"/>
    </row>
    <row r="141" spans="1:26" ht="15.75" hidden="1" customHeight="1" x14ac:dyDescent="0.2">
      <c r="A141" s="6">
        <v>138</v>
      </c>
      <c r="B141" s="7"/>
      <c r="C141" s="46"/>
      <c r="D141" s="7"/>
      <c r="E141" s="15"/>
      <c r="F141" s="16"/>
      <c r="G141" s="7"/>
      <c r="H141" s="21"/>
      <c r="I141" s="21"/>
      <c r="J141" s="21"/>
      <c r="K141" s="21"/>
      <c r="L141" s="21"/>
      <c r="M141" s="15"/>
      <c r="N141" s="16"/>
      <c r="O141" s="15"/>
      <c r="P141" s="16"/>
      <c r="Q141" s="15"/>
      <c r="R141" s="16"/>
      <c r="S141" s="9"/>
      <c r="T141" s="24"/>
      <c r="U141" s="7"/>
      <c r="V141" s="7"/>
      <c r="W141" s="7"/>
      <c r="X141" s="26"/>
      <c r="Y141" s="26"/>
      <c r="Z141" s="26"/>
    </row>
    <row r="142" spans="1:26" ht="15.75" hidden="1" customHeight="1" x14ac:dyDescent="0.2">
      <c r="A142" s="6">
        <v>139</v>
      </c>
      <c r="B142" s="7"/>
      <c r="C142" s="46"/>
      <c r="D142" s="7"/>
      <c r="E142" s="15"/>
      <c r="F142" s="16"/>
      <c r="G142" s="7"/>
      <c r="H142" s="21"/>
      <c r="I142" s="21"/>
      <c r="J142" s="21"/>
      <c r="K142" s="21"/>
      <c r="L142" s="21"/>
      <c r="M142" s="15"/>
      <c r="N142" s="16"/>
      <c r="O142" s="15"/>
      <c r="P142" s="16"/>
      <c r="Q142" s="15"/>
      <c r="R142" s="16"/>
      <c r="S142" s="9"/>
      <c r="T142" s="24"/>
      <c r="U142" s="7"/>
      <c r="V142" s="7"/>
      <c r="W142" s="7"/>
      <c r="X142" s="26"/>
      <c r="Y142" s="26"/>
      <c r="Z142" s="26"/>
    </row>
    <row r="143" spans="1:26" ht="15.75" hidden="1" customHeight="1" x14ac:dyDescent="0.2">
      <c r="A143" s="6">
        <v>140</v>
      </c>
      <c r="B143" s="7"/>
      <c r="C143" s="46"/>
      <c r="D143" s="7"/>
      <c r="E143" s="15"/>
      <c r="F143" s="16"/>
      <c r="G143" s="7"/>
      <c r="H143" s="21"/>
      <c r="I143" s="21"/>
      <c r="J143" s="21"/>
      <c r="K143" s="21"/>
      <c r="L143" s="21"/>
      <c r="M143" s="15"/>
      <c r="N143" s="16"/>
      <c r="O143" s="15"/>
      <c r="P143" s="16"/>
      <c r="Q143" s="15"/>
      <c r="R143" s="16"/>
      <c r="S143" s="9"/>
      <c r="T143" s="24"/>
      <c r="U143" s="7"/>
      <c r="V143" s="7"/>
      <c r="W143" s="7"/>
      <c r="X143" s="26"/>
      <c r="Y143" s="26"/>
      <c r="Z143" s="26"/>
    </row>
    <row r="144" spans="1:26" ht="15.75" hidden="1" customHeight="1" x14ac:dyDescent="0.2">
      <c r="A144" s="6">
        <v>141</v>
      </c>
      <c r="B144" s="7"/>
      <c r="C144" s="46"/>
      <c r="D144" s="7"/>
      <c r="E144" s="15"/>
      <c r="F144" s="16"/>
      <c r="G144" s="7"/>
      <c r="H144" s="21"/>
      <c r="I144" s="21"/>
      <c r="J144" s="21"/>
      <c r="K144" s="21"/>
      <c r="L144" s="21"/>
      <c r="M144" s="15"/>
      <c r="N144" s="16"/>
      <c r="O144" s="15"/>
      <c r="P144" s="16"/>
      <c r="Q144" s="15"/>
      <c r="R144" s="16"/>
      <c r="S144" s="9"/>
      <c r="T144" s="24"/>
      <c r="U144" s="7"/>
      <c r="V144" s="7"/>
      <c r="W144" s="7"/>
      <c r="X144" s="26"/>
      <c r="Y144" s="26"/>
      <c r="Z144" s="26"/>
    </row>
    <row r="145" spans="1:26" ht="15.75" hidden="1" customHeight="1" x14ac:dyDescent="0.2">
      <c r="A145" s="6">
        <v>142</v>
      </c>
      <c r="B145" s="7"/>
      <c r="C145" s="46"/>
      <c r="D145" s="7"/>
      <c r="E145" s="15"/>
      <c r="F145" s="16"/>
      <c r="G145" s="7"/>
      <c r="H145" s="21"/>
      <c r="I145" s="21"/>
      <c r="J145" s="21"/>
      <c r="K145" s="21"/>
      <c r="L145" s="21"/>
      <c r="M145" s="15"/>
      <c r="N145" s="16"/>
      <c r="O145" s="15"/>
      <c r="P145" s="16"/>
      <c r="Q145" s="15"/>
      <c r="R145" s="16"/>
      <c r="S145" s="9"/>
      <c r="T145" s="24"/>
      <c r="U145" s="7"/>
      <c r="V145" s="7"/>
      <c r="W145" s="7"/>
      <c r="X145" s="26"/>
      <c r="Y145" s="26"/>
      <c r="Z145" s="26"/>
    </row>
    <row r="146" spans="1:26" ht="15.75" hidden="1" customHeight="1" x14ac:dyDescent="0.2">
      <c r="A146" s="6">
        <v>143</v>
      </c>
      <c r="B146" s="7"/>
      <c r="C146" s="46"/>
      <c r="D146" s="7"/>
      <c r="E146" s="15"/>
      <c r="F146" s="16"/>
      <c r="G146" s="7"/>
      <c r="H146" s="21"/>
      <c r="I146" s="21"/>
      <c r="J146" s="21"/>
      <c r="K146" s="21"/>
      <c r="L146" s="21"/>
      <c r="M146" s="15"/>
      <c r="N146" s="16"/>
      <c r="O146" s="15"/>
      <c r="P146" s="16"/>
      <c r="Q146" s="15"/>
      <c r="R146" s="16"/>
      <c r="S146" s="9"/>
      <c r="T146" s="24"/>
      <c r="U146" s="7"/>
      <c r="V146" s="7"/>
      <c r="W146" s="7"/>
      <c r="X146" s="26"/>
      <c r="Y146" s="26"/>
      <c r="Z146" s="26"/>
    </row>
    <row r="147" spans="1:26" ht="15.75" hidden="1" customHeight="1" x14ac:dyDescent="0.2">
      <c r="A147" s="6">
        <v>144</v>
      </c>
      <c r="B147" s="7"/>
      <c r="C147" s="46"/>
      <c r="D147" s="7"/>
      <c r="E147" s="15"/>
      <c r="F147" s="16"/>
      <c r="G147" s="7"/>
      <c r="H147" s="21"/>
      <c r="I147" s="21"/>
      <c r="J147" s="21"/>
      <c r="K147" s="21"/>
      <c r="L147" s="21"/>
      <c r="M147" s="15"/>
      <c r="N147" s="16"/>
      <c r="O147" s="15"/>
      <c r="P147" s="16"/>
      <c r="Q147" s="15"/>
      <c r="R147" s="16"/>
      <c r="S147" s="9"/>
      <c r="T147" s="24"/>
      <c r="U147" s="7"/>
      <c r="V147" s="7"/>
      <c r="W147" s="7"/>
      <c r="X147" s="26"/>
      <c r="Y147" s="26"/>
      <c r="Z147" s="26"/>
    </row>
    <row r="148" spans="1:26" ht="15.75" hidden="1" customHeight="1" x14ac:dyDescent="0.2">
      <c r="A148" s="6">
        <v>145</v>
      </c>
      <c r="B148" s="7"/>
      <c r="C148" s="46"/>
      <c r="D148" s="7"/>
      <c r="E148" s="15"/>
      <c r="F148" s="16"/>
      <c r="G148" s="7"/>
      <c r="H148" s="21"/>
      <c r="I148" s="21"/>
      <c r="J148" s="21"/>
      <c r="K148" s="21"/>
      <c r="L148" s="21"/>
      <c r="M148" s="15"/>
      <c r="N148" s="16"/>
      <c r="O148" s="15"/>
      <c r="P148" s="16"/>
      <c r="Q148" s="15"/>
      <c r="R148" s="16"/>
      <c r="S148" s="9"/>
      <c r="T148" s="24"/>
      <c r="U148" s="7"/>
      <c r="V148" s="7"/>
      <c r="W148" s="7"/>
      <c r="X148" s="26"/>
      <c r="Y148" s="26"/>
      <c r="Z148" s="26"/>
    </row>
    <row r="149" spans="1:26" ht="15.75" hidden="1" customHeight="1" x14ac:dyDescent="0.2">
      <c r="A149" s="6">
        <v>146</v>
      </c>
      <c r="B149" s="7"/>
      <c r="C149" s="46"/>
      <c r="D149" s="7"/>
      <c r="E149" s="15"/>
      <c r="F149" s="16"/>
      <c r="G149" s="7"/>
      <c r="H149" s="21"/>
      <c r="I149" s="21"/>
      <c r="J149" s="21"/>
      <c r="K149" s="21"/>
      <c r="L149" s="21"/>
      <c r="M149" s="15"/>
      <c r="N149" s="16"/>
      <c r="O149" s="15"/>
      <c r="P149" s="16"/>
      <c r="Q149" s="15"/>
      <c r="R149" s="16"/>
      <c r="S149" s="9"/>
      <c r="T149" s="24"/>
      <c r="U149" s="7"/>
      <c r="V149" s="7"/>
      <c r="W149" s="7"/>
      <c r="X149" s="26"/>
      <c r="Y149" s="26"/>
      <c r="Z149" s="26"/>
    </row>
    <row r="150" spans="1:26" ht="15.75" hidden="1" customHeight="1" x14ac:dyDescent="0.2">
      <c r="A150" s="6">
        <v>147</v>
      </c>
      <c r="B150" s="7"/>
      <c r="C150" s="46"/>
      <c r="D150" s="7"/>
      <c r="E150" s="15"/>
      <c r="F150" s="16"/>
      <c r="G150" s="7"/>
      <c r="H150" s="21"/>
      <c r="I150" s="21"/>
      <c r="J150" s="21"/>
      <c r="K150" s="21"/>
      <c r="L150" s="21"/>
      <c r="M150" s="15"/>
      <c r="N150" s="16"/>
      <c r="O150" s="15"/>
      <c r="P150" s="16"/>
      <c r="Q150" s="15"/>
      <c r="R150" s="16"/>
      <c r="S150" s="9"/>
      <c r="T150" s="24"/>
      <c r="U150" s="7"/>
      <c r="V150" s="7"/>
      <c r="W150" s="7"/>
      <c r="X150" s="26"/>
      <c r="Y150" s="26"/>
      <c r="Z150" s="26"/>
    </row>
    <row r="151" spans="1:26" ht="15.75" hidden="1" customHeight="1" x14ac:dyDescent="0.2">
      <c r="A151" s="6">
        <v>148</v>
      </c>
      <c r="B151" s="7"/>
      <c r="C151" s="46"/>
      <c r="D151" s="7"/>
      <c r="E151" s="15"/>
      <c r="F151" s="16"/>
      <c r="G151" s="7"/>
      <c r="H151" s="21"/>
      <c r="I151" s="21"/>
      <c r="J151" s="21"/>
      <c r="K151" s="21"/>
      <c r="L151" s="21"/>
      <c r="M151" s="15"/>
      <c r="N151" s="16"/>
      <c r="O151" s="15"/>
      <c r="P151" s="16"/>
      <c r="Q151" s="15"/>
      <c r="R151" s="16"/>
      <c r="S151" s="9"/>
      <c r="T151" s="24"/>
      <c r="U151" s="7"/>
      <c r="V151" s="7"/>
      <c r="W151" s="7"/>
      <c r="X151" s="26"/>
      <c r="Y151" s="26"/>
      <c r="Z151" s="26"/>
    </row>
    <row r="152" spans="1:26" ht="15.75" hidden="1" customHeight="1" x14ac:dyDescent="0.2">
      <c r="A152" s="6">
        <v>150</v>
      </c>
      <c r="B152" s="7"/>
      <c r="C152" s="46"/>
      <c r="D152" s="7"/>
      <c r="E152" s="15"/>
      <c r="F152" s="16"/>
      <c r="G152" s="7"/>
      <c r="H152" s="21"/>
      <c r="I152" s="21"/>
      <c r="J152" s="21"/>
      <c r="K152" s="21"/>
      <c r="L152" s="21"/>
      <c r="M152" s="15"/>
      <c r="N152" s="16"/>
      <c r="O152" s="15"/>
      <c r="P152" s="16"/>
      <c r="Q152" s="15"/>
      <c r="R152" s="16"/>
      <c r="S152" s="9"/>
      <c r="T152" s="24"/>
      <c r="U152" s="7"/>
      <c r="V152" s="7"/>
      <c r="W152" s="7"/>
      <c r="X152" s="26"/>
      <c r="Y152" s="26"/>
      <c r="Z152" s="26"/>
    </row>
    <row r="153" spans="1:26" ht="15.75" hidden="1" customHeight="1" x14ac:dyDescent="0.2">
      <c r="A153" s="6">
        <v>151</v>
      </c>
      <c r="B153" s="7"/>
      <c r="C153" s="46"/>
      <c r="D153" s="7"/>
      <c r="E153" s="15"/>
      <c r="F153" s="16"/>
      <c r="G153" s="7"/>
      <c r="H153" s="21"/>
      <c r="I153" s="21"/>
      <c r="J153" s="21"/>
      <c r="K153" s="21"/>
      <c r="L153" s="21"/>
      <c r="M153" s="15"/>
      <c r="N153" s="16"/>
      <c r="O153" s="15"/>
      <c r="P153" s="16"/>
      <c r="Q153" s="15"/>
      <c r="R153" s="16"/>
      <c r="S153" s="9"/>
      <c r="T153" s="24"/>
      <c r="U153" s="7"/>
      <c r="V153" s="7"/>
      <c r="W153" s="7"/>
      <c r="X153" s="26"/>
      <c r="Y153" s="26"/>
      <c r="Z153" s="26"/>
    </row>
    <row r="154" spans="1:26" ht="15.75" hidden="1" customHeight="1" x14ac:dyDescent="0.2">
      <c r="A154" s="6">
        <v>152</v>
      </c>
      <c r="B154" s="7"/>
      <c r="C154" s="46"/>
      <c r="D154" s="7"/>
      <c r="E154" s="15"/>
      <c r="F154" s="16"/>
      <c r="G154" s="7"/>
      <c r="H154" s="21"/>
      <c r="I154" s="21"/>
      <c r="J154" s="21"/>
      <c r="K154" s="21"/>
      <c r="L154" s="21"/>
      <c r="M154" s="15"/>
      <c r="N154" s="16"/>
      <c r="O154" s="15"/>
      <c r="P154" s="16"/>
      <c r="Q154" s="15"/>
      <c r="R154" s="16"/>
      <c r="S154" s="9"/>
      <c r="T154" s="24"/>
      <c r="U154" s="7"/>
      <c r="V154" s="7"/>
      <c r="W154" s="7"/>
      <c r="X154" s="26"/>
      <c r="Y154" s="26"/>
      <c r="Z154" s="26"/>
    </row>
    <row r="155" spans="1:26" ht="15.75" hidden="1" customHeight="1" x14ac:dyDescent="0.2">
      <c r="A155" s="6">
        <v>153</v>
      </c>
      <c r="B155" s="7"/>
      <c r="C155" s="46"/>
      <c r="D155" s="7"/>
      <c r="E155" s="15"/>
      <c r="F155" s="16"/>
      <c r="G155" s="7"/>
      <c r="H155" s="21"/>
      <c r="I155" s="21"/>
      <c r="J155" s="21"/>
      <c r="K155" s="21"/>
      <c r="L155" s="21"/>
      <c r="M155" s="15"/>
      <c r="N155" s="16"/>
      <c r="O155" s="15"/>
      <c r="P155" s="16"/>
      <c r="Q155" s="15"/>
      <c r="R155" s="16"/>
      <c r="S155" s="9"/>
      <c r="T155" s="24"/>
      <c r="U155" s="7"/>
      <c r="V155" s="7"/>
      <c r="W155" s="7"/>
      <c r="X155" s="26"/>
      <c r="Y155" s="26"/>
      <c r="Z155" s="26"/>
    </row>
    <row r="156" spans="1:26" ht="15.75" hidden="1" customHeight="1" x14ac:dyDescent="0.2">
      <c r="A156" s="6">
        <v>154</v>
      </c>
      <c r="B156" s="7"/>
      <c r="C156" s="46"/>
      <c r="D156" s="7"/>
      <c r="E156" s="17"/>
      <c r="F156" s="18"/>
      <c r="G156" s="7"/>
      <c r="H156" s="22"/>
      <c r="I156" s="22"/>
      <c r="J156" s="22"/>
      <c r="K156" s="22"/>
      <c r="L156" s="22"/>
      <c r="M156" s="17"/>
      <c r="N156" s="18"/>
      <c r="O156" s="17"/>
      <c r="P156" s="18"/>
      <c r="Q156" s="17"/>
      <c r="R156" s="18"/>
      <c r="S156" s="9"/>
      <c r="T156" s="24"/>
      <c r="U156" s="7"/>
      <c r="V156" s="7"/>
      <c r="W156" s="7"/>
      <c r="X156" s="27"/>
      <c r="Y156" s="27"/>
      <c r="Z156" s="27"/>
    </row>
    <row r="157" spans="1:26" ht="24" hidden="1" customHeight="1" x14ac:dyDescent="0.2">
      <c r="A157" s="187" t="s">
        <v>6</v>
      </c>
      <c r="B157" s="187"/>
      <c r="C157" s="187"/>
      <c r="D157" s="187"/>
      <c r="E157" s="187"/>
      <c r="F157" s="187"/>
      <c r="G157" s="187"/>
      <c r="H157" s="187"/>
      <c r="I157" s="187"/>
      <c r="J157" s="187"/>
      <c r="K157" s="187"/>
      <c r="L157" s="187"/>
      <c r="M157" s="187"/>
      <c r="N157" s="187"/>
      <c r="O157" s="187"/>
      <c r="P157" s="187"/>
      <c r="Q157" s="187"/>
      <c r="R157" s="187"/>
      <c r="S157" s="187"/>
      <c r="T157" s="19"/>
      <c r="U157" s="19"/>
      <c r="V157" s="19"/>
      <c r="W157" s="19"/>
    </row>
  </sheetData>
  <autoFilter ref="A3:Z157" xr:uid="{00000000-0009-0000-0000-000002000000}">
    <filterColumn colId="1">
      <filters>
        <filter val="2"/>
      </filters>
    </filterColumn>
  </autoFilter>
  <mergeCells count="15">
    <mergeCell ref="Y2:Y3"/>
    <mergeCell ref="Z2:Z3"/>
    <mergeCell ref="X2:X3"/>
    <mergeCell ref="T2:T3"/>
    <mergeCell ref="A2:A3"/>
    <mergeCell ref="B2:B3"/>
    <mergeCell ref="C2:C3"/>
    <mergeCell ref="D2:D3"/>
    <mergeCell ref="E2:F2"/>
    <mergeCell ref="G2:L2"/>
    <mergeCell ref="A157:S157"/>
    <mergeCell ref="M2:N2"/>
    <mergeCell ref="O2:P2"/>
    <mergeCell ref="Q2:R2"/>
    <mergeCell ref="S2:S3"/>
  </mergeCells>
  <phoneticPr fontId="4"/>
  <pageMargins left="0.31496062992125984" right="0.31496062992125984" top="0.74803149606299213" bottom="0.74803149606299213" header="0.31496062992125984" footer="0.31496062992125984"/>
  <pageSetup paperSize="8" scale="59" fitToWidth="0" orientation="landscape" horizontalDpi="429496729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名簿</vt:lpstr>
      <vt:lpstr>食札・食事箋</vt:lpstr>
      <vt:lpstr>【説明書】食札・食事箋 </vt:lpstr>
      <vt:lpstr>名簿 原本 </vt:lpstr>
      <vt:lpstr>'名簿 原本 '!Print_Area</vt:lpstr>
      <vt:lpstr>'名簿 原本 '!名簿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2022-05-18T04:49:57Z</cp:lastPrinted>
  <dcterms:created xsi:type="dcterms:W3CDTF">2017-03-27T01:12:45Z</dcterms:created>
  <dcterms:modified xsi:type="dcterms:W3CDTF">2022-08-01T07:12:17Z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